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yakima_city\ykpu\shared\BIDS, QUOTES &amp; RFP's\Susan's Bids, Quotes, RFPs\BIDS, QUOTES, RFPs\2020 Bids &amp; Quotes\22030 Fluorosilicic Acid - LASERFICHE\"/>
    </mc:Choice>
  </mc:AlternateContent>
  <bookViews>
    <workbookView xWindow="0" yWindow="-15" windowWidth="9630" windowHeight="2340"/>
  </bookViews>
  <sheets>
    <sheet name="BIDTAB" sheetId="1" r:id="rId1"/>
  </sheets>
  <definedNames>
    <definedName name="_xlnm.Print_Area" localSheetId="0">BIDTAB!$A$1:$M$43</definedName>
  </definedNames>
  <calcPr calcId="152511"/>
</workbook>
</file>

<file path=xl/calcChain.xml><?xml version="1.0" encoding="utf-8"?>
<calcChain xmlns="http://schemas.openxmlformats.org/spreadsheetml/2006/main">
  <c r="F19" i="1" l="1"/>
  <c r="G15" i="1"/>
  <c r="F18" i="1" l="1"/>
  <c r="G16" i="1"/>
  <c r="M14" i="1"/>
  <c r="K14" i="1"/>
  <c r="G14" i="1"/>
  <c r="L18" i="1" l="1"/>
  <c r="H18" i="1"/>
  <c r="J18" i="1" l="1"/>
  <c r="F20" i="1"/>
</calcChain>
</file>

<file path=xl/sharedStrings.xml><?xml version="1.0" encoding="utf-8"?>
<sst xmlns="http://schemas.openxmlformats.org/spreadsheetml/2006/main" count="44" uniqueCount="35">
  <si>
    <t>Unit</t>
  </si>
  <si>
    <t>Unit Price</t>
  </si>
  <si>
    <t>Total Price</t>
  </si>
  <si>
    <t>Qty.</t>
  </si>
  <si>
    <t>No.</t>
  </si>
  <si>
    <t>Description</t>
  </si>
  <si>
    <t>Vendor Name</t>
  </si>
  <si>
    <t>GRAND TOTAL:</t>
  </si>
  <si>
    <t>BUYER/DATE:</t>
  </si>
  <si>
    <t>AWARD AND REASON THEREFORE:</t>
  </si>
  <si>
    <r>
      <t xml:space="preserve">Project:   </t>
    </r>
    <r>
      <rPr>
        <sz val="10"/>
        <rFont val="Arial"/>
        <family val="2"/>
      </rPr>
      <t xml:space="preserve">Fluorosilicic Acid  </t>
    </r>
    <r>
      <rPr>
        <b/>
        <sz val="10"/>
        <rFont val="Arial"/>
        <family val="2"/>
      </rPr>
      <t xml:space="preserve"> </t>
    </r>
  </si>
  <si>
    <r>
      <t xml:space="preserve">Quote Opening:   </t>
    </r>
    <r>
      <rPr>
        <sz val="10"/>
        <rFont val="Arial"/>
        <family val="2"/>
      </rPr>
      <t xml:space="preserve">6/1/2020 @ 11:00 AM </t>
    </r>
  </si>
  <si>
    <r>
      <t xml:space="preserve">Project No.:   </t>
    </r>
    <r>
      <rPr>
        <sz val="10"/>
        <rFont val="Arial"/>
        <family val="2"/>
      </rPr>
      <t>22030</t>
    </r>
  </si>
  <si>
    <r>
      <t xml:space="preserve">Contract Term:   </t>
    </r>
    <r>
      <rPr>
        <sz val="10"/>
        <rFont val="Arial"/>
        <family val="2"/>
      </rPr>
      <t xml:space="preserve">5 Years </t>
    </r>
  </si>
  <si>
    <r>
      <t xml:space="preserve">Department:   </t>
    </r>
    <r>
      <rPr>
        <sz val="10"/>
        <rFont val="Arial"/>
        <family val="2"/>
      </rPr>
      <t>Water/Irrigation</t>
    </r>
    <r>
      <rPr>
        <b/>
        <sz val="10"/>
        <rFont val="Arial"/>
        <family val="2"/>
      </rPr>
      <t xml:space="preserve"> </t>
    </r>
  </si>
  <si>
    <r>
      <t>Project Manager:</t>
    </r>
    <r>
      <rPr>
        <sz val="10"/>
        <rFont val="Arial"/>
        <family val="2"/>
      </rPr>
      <t xml:space="preserve">   Jeff Bond</t>
    </r>
    <r>
      <rPr>
        <b/>
        <sz val="10"/>
        <rFont val="Arial"/>
        <family val="2"/>
      </rPr>
      <t xml:space="preserve"> </t>
    </r>
  </si>
  <si>
    <t>Tons</t>
  </si>
  <si>
    <t>Sales Tax @ 8.3 %:</t>
  </si>
  <si>
    <t>EXEMPT</t>
  </si>
  <si>
    <t>Early Payment Discount Terms:</t>
  </si>
  <si>
    <r>
      <t xml:space="preserve">Delivery Time:                                                                                                     </t>
    </r>
    <r>
      <rPr>
        <i/>
        <sz val="8"/>
        <rFont val="Arial"/>
        <family val="2"/>
      </rPr>
      <t>Maximum of 5 days</t>
    </r>
  </si>
  <si>
    <t xml:space="preserve">Minimum Order Quanity: </t>
  </si>
  <si>
    <t>Discount Offered off List Price for Any Other Items Not Specifically Listed:</t>
  </si>
  <si>
    <r>
      <rPr>
        <b/>
        <sz val="10"/>
        <rFont val="Arial"/>
        <family val="2"/>
      </rPr>
      <t>Fluorosilicic Acid</t>
    </r>
    <r>
      <rPr>
        <sz val="10"/>
        <rFont val="Arial"/>
        <family val="2"/>
      </rPr>
      <t xml:space="preserve"> (Liquid)</t>
    </r>
  </si>
  <si>
    <t>Cascade Columbia</t>
  </si>
  <si>
    <t xml:space="preserve">Comments/Exceptions to Bid: </t>
  </si>
  <si>
    <t>0% / 30-Days</t>
  </si>
  <si>
    <t>3-5 Business Days</t>
  </si>
  <si>
    <t>48,000 Lbs.</t>
  </si>
  <si>
    <t>N/A</t>
  </si>
  <si>
    <t>None</t>
  </si>
  <si>
    <r>
      <t>AWARDING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QUOTE TABULATION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>REVISED</t>
    </r>
  </si>
  <si>
    <t>Robert Harrison, City Manager</t>
  </si>
  <si>
    <t>PRICE INCREASE 7/21/2022</t>
  </si>
  <si>
    <t>PRICE INCREASE 7/21/2021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</si>
</sst>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9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MS Sans Serif"/>
    </font>
    <font>
      <b/>
      <sz val="11"/>
      <name val="Arial"/>
      <family val="2"/>
    </font>
    <font>
      <sz val="11"/>
      <name val="Lucida Bright"/>
      <family val="1"/>
    </font>
    <font>
      <b/>
      <sz val="12"/>
      <name val="Arial"/>
      <family val="2"/>
    </font>
    <font>
      <sz val="12"/>
      <name val="MS Sans Serif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MS Sans Serif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vertical="top" wrapText="1"/>
    </xf>
    <xf numFmtId="4" fontId="3" fillId="0" borderId="0" xfId="0" applyNumberFormat="1" applyFont="1" applyBorder="1" applyAlignment="1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justify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1" fontId="2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justify"/>
    </xf>
    <xf numFmtId="0" fontId="2" fillId="0" borderId="0" xfId="0" applyFont="1" applyBorder="1" applyAlignment="1">
      <alignment vertical="top" wrapText="1"/>
    </xf>
    <xf numFmtId="14" fontId="3" fillId="0" borderId="0" xfId="0" applyNumberFormat="1" applyFont="1" applyAlignment="1"/>
    <xf numFmtId="0" fontId="3" fillId="3" borderId="2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25" xfId="0" applyFont="1" applyBorder="1" applyAlignment="1">
      <alignment horizontal="left" wrapText="1"/>
    </xf>
    <xf numFmtId="0" fontId="2" fillId="0" borderId="25" xfId="0" applyFont="1" applyBorder="1"/>
    <xf numFmtId="0" fontId="3" fillId="0" borderId="25" xfId="0" applyFont="1" applyBorder="1"/>
    <xf numFmtId="1" fontId="3" fillId="0" borderId="29" xfId="0" applyNumberFormat="1" applyFont="1" applyFill="1" applyBorder="1" applyAlignment="1">
      <alignment horizontal="center" vertical="top" wrapText="1"/>
    </xf>
    <xf numFmtId="1" fontId="3" fillId="0" borderId="33" xfId="0" applyNumberFormat="1" applyFont="1" applyFill="1" applyBorder="1" applyAlignment="1">
      <alignment horizontal="center" vertical="top" wrapText="1"/>
    </xf>
    <xf numFmtId="1" fontId="2" fillId="0" borderId="34" xfId="0" applyNumberFormat="1" applyFont="1" applyBorder="1" applyAlignment="1">
      <alignment horizontal="center" vertical="top" wrapText="1"/>
    </xf>
    <xf numFmtId="1" fontId="2" fillId="0" borderId="3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3" fillId="3" borderId="9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justify"/>
    </xf>
    <xf numFmtId="0" fontId="3" fillId="3" borderId="43" xfId="0" applyFont="1" applyFill="1" applyBorder="1" applyAlignment="1">
      <alignment horizontal="center"/>
    </xf>
    <xf numFmtId="4" fontId="3" fillId="3" borderId="16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1" fontId="3" fillId="0" borderId="49" xfId="0" applyNumberFormat="1" applyFont="1" applyFill="1" applyBorder="1" applyAlignment="1">
      <alignment horizontal="center" vertical="top" wrapText="1"/>
    </xf>
    <xf numFmtId="14" fontId="15" fillId="0" borderId="0" xfId="0" applyNumberFormat="1" applyFont="1" applyAlignment="1"/>
    <xf numFmtId="4" fontId="16" fillId="4" borderId="55" xfId="0" applyNumberFormat="1" applyFont="1" applyFill="1" applyBorder="1" applyAlignment="1">
      <alignment horizontal="right"/>
    </xf>
    <xf numFmtId="4" fontId="16" fillId="4" borderId="50" xfId="0" applyNumberFormat="1" applyFont="1" applyFill="1" applyBorder="1" applyAlignment="1">
      <alignment horizontal="right"/>
    </xf>
    <xf numFmtId="4" fontId="17" fillId="4" borderId="61" xfId="0" applyNumberFormat="1" applyFont="1" applyFill="1" applyBorder="1" applyAlignment="1">
      <alignment horizontal="right" vertical="center"/>
    </xf>
    <xf numFmtId="4" fontId="17" fillId="4" borderId="65" xfId="0" applyNumberFormat="1" applyFont="1" applyFill="1" applyBorder="1" applyAlignment="1">
      <alignment vertical="center"/>
    </xf>
    <xf numFmtId="0" fontId="3" fillId="0" borderId="0" xfId="0" applyFont="1" applyAlignment="1"/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4" fontId="3" fillId="4" borderId="35" xfId="0" applyNumberFormat="1" applyFont="1" applyFill="1" applyBorder="1" applyAlignment="1">
      <alignment horizontal="center" vertical="center"/>
    </xf>
    <xf numFmtId="4" fontId="3" fillId="4" borderId="36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38" xfId="0" applyNumberFormat="1" applyFont="1" applyBorder="1" applyAlignment="1">
      <alignment horizontal="center" vertical="center"/>
    </xf>
    <xf numFmtId="4" fontId="2" fillId="0" borderId="37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0" fillId="0" borderId="46" xfId="0" applyBorder="1" applyAlignment="1">
      <alignment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" fontId="2" fillId="0" borderId="53" xfId="0" applyNumberFormat="1" applyFont="1" applyFill="1" applyBorder="1" applyAlignment="1">
      <alignment horizontal="right" vertical="center"/>
    </xf>
    <xf numFmtId="4" fontId="2" fillId="0" borderId="66" xfId="0" applyNumberFormat="1" applyFont="1" applyFill="1" applyBorder="1" applyAlignment="1">
      <alignment horizontal="right" vertical="center"/>
    </xf>
    <xf numFmtId="4" fontId="2" fillId="0" borderId="54" xfId="0" applyNumberFormat="1" applyFont="1" applyFill="1" applyBorder="1" applyAlignment="1">
      <alignment horizontal="right" vertical="center"/>
    </xf>
    <xf numFmtId="4" fontId="2" fillId="0" borderId="55" xfId="0" applyNumberFormat="1" applyFont="1" applyFill="1" applyBorder="1" applyAlignment="1">
      <alignment horizontal="right" vertical="center"/>
    </xf>
    <xf numFmtId="4" fontId="2" fillId="0" borderId="61" xfId="0" applyNumberFormat="1" applyFont="1" applyFill="1" applyBorder="1" applyAlignment="1">
      <alignment horizontal="right" vertical="center"/>
    </xf>
    <xf numFmtId="4" fontId="2" fillId="0" borderId="56" xfId="0" applyNumberFormat="1" applyFont="1" applyFill="1" applyBorder="1" applyAlignment="1">
      <alignment horizontal="right" vertical="center"/>
    </xf>
    <xf numFmtId="4" fontId="17" fillId="4" borderId="61" xfId="0" applyNumberFormat="1" applyFont="1" applyFill="1" applyBorder="1" applyAlignment="1">
      <alignment horizontal="center" vertical="center" wrapText="1"/>
    </xf>
    <xf numFmtId="0" fontId="17" fillId="4" borderId="65" xfId="0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right" vertical="center"/>
    </xf>
    <xf numFmtId="4" fontId="2" fillId="0" borderId="65" xfId="0" applyNumberFormat="1" applyFont="1" applyFill="1" applyBorder="1" applyAlignment="1">
      <alignment horizontal="right" vertical="center"/>
    </xf>
    <xf numFmtId="4" fontId="2" fillId="0" borderId="43" xfId="0" applyNumberFormat="1" applyFont="1" applyFill="1" applyBorder="1" applyAlignment="1">
      <alignment horizontal="right" vertical="center"/>
    </xf>
    <xf numFmtId="4" fontId="2" fillId="0" borderId="51" xfId="0" applyNumberFormat="1" applyFont="1" applyFill="1" applyBorder="1" applyAlignment="1">
      <alignment horizontal="right" vertical="center"/>
    </xf>
    <xf numFmtId="4" fontId="2" fillId="0" borderId="67" xfId="0" applyNumberFormat="1" applyFont="1" applyFill="1" applyBorder="1" applyAlignment="1">
      <alignment horizontal="right" vertical="center"/>
    </xf>
    <xf numFmtId="4" fontId="2" fillId="0" borderId="52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0" fillId="0" borderId="45" xfId="0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0" borderId="44" xfId="0" applyBorder="1" applyAlignment="1">
      <alignment vertical="center"/>
    </xf>
    <xf numFmtId="4" fontId="2" fillId="0" borderId="18" xfId="0" applyNumberFormat="1" applyFont="1" applyBorder="1" applyAlignment="1">
      <alignment horizontal="center" vertical="center" wrapText="1"/>
    </xf>
    <xf numFmtId="4" fontId="16" fillId="4" borderId="60" xfId="0" applyNumberFormat="1" applyFont="1" applyFill="1" applyBorder="1" applyAlignment="1">
      <alignment horizontal="center" wrapText="1"/>
    </xf>
    <xf numFmtId="0" fontId="16" fillId="4" borderId="50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0" fillId="0" borderId="0" xfId="0" applyBorder="1" applyAlignment="1"/>
    <xf numFmtId="0" fontId="3" fillId="0" borderId="12" xfId="0" applyFont="1" applyBorder="1" applyAlignment="1"/>
    <xf numFmtId="0" fontId="0" fillId="0" borderId="12" xfId="0" applyBorder="1" applyAlignment="1"/>
    <xf numFmtId="0" fontId="3" fillId="3" borderId="6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 wrapText="1"/>
    </xf>
    <xf numFmtId="4" fontId="3" fillId="4" borderId="40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4" fontId="2" fillId="0" borderId="14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4" fontId="8" fillId="2" borderId="39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6" fillId="0" borderId="1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9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1" fontId="3" fillId="0" borderId="49" xfId="0" applyNumberFormat="1" applyFont="1" applyFill="1" applyBorder="1" applyAlignment="1">
      <alignment horizontal="center" vertical="top" wrapText="1"/>
    </xf>
    <xf numFmtId="1" fontId="3" fillId="0" borderId="68" xfId="0" applyNumberFormat="1" applyFont="1" applyFill="1" applyBorder="1" applyAlignment="1">
      <alignment horizontal="center" vertical="top" wrapText="1"/>
    </xf>
    <xf numFmtId="1" fontId="3" fillId="0" borderId="48" xfId="0" applyNumberFormat="1" applyFont="1" applyFill="1" applyBorder="1" applyAlignment="1">
      <alignment horizontal="center" vertical="top" wrapText="1"/>
    </xf>
    <xf numFmtId="4" fontId="3" fillId="0" borderId="4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68" xfId="0" applyNumberFormat="1" applyFont="1" applyBorder="1" applyAlignment="1">
      <alignment horizontal="center" vertical="center" wrapText="1"/>
    </xf>
    <xf numFmtId="4" fontId="3" fillId="0" borderId="70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69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43" xfId="0" applyNumberFormat="1" applyFont="1" applyFill="1" applyBorder="1" applyAlignment="1">
      <alignment horizontal="center" vertical="center"/>
    </xf>
    <xf numFmtId="38" fontId="2" fillId="0" borderId="57" xfId="1" applyNumberFormat="1" applyFont="1" applyFill="1" applyBorder="1" applyAlignment="1">
      <alignment horizontal="center" vertical="center"/>
    </xf>
    <xf numFmtId="38" fontId="2" fillId="0" borderId="64" xfId="1" applyNumberFormat="1" applyFont="1" applyFill="1" applyBorder="1" applyAlignment="1">
      <alignment horizontal="center" vertical="center"/>
    </xf>
    <xf numFmtId="38" fontId="2" fillId="0" borderId="58" xfId="1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1" fontId="3" fillId="0" borderId="55" xfId="0" applyNumberFormat="1" applyFont="1" applyFill="1" applyBorder="1" applyAlignment="1">
      <alignment horizontal="center" vertical="center" wrapText="1"/>
    </xf>
    <xf numFmtId="1" fontId="3" fillId="0" borderId="61" xfId="0" applyNumberFormat="1" applyFont="1" applyFill="1" applyBorder="1" applyAlignment="1">
      <alignment horizontal="center" vertical="center" wrapText="1"/>
    </xf>
    <xf numFmtId="1" fontId="3" fillId="0" borderId="56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right"/>
    </xf>
    <xf numFmtId="0" fontId="3" fillId="0" borderId="0" xfId="0" applyFont="1"/>
    <xf numFmtId="0" fontId="15" fillId="0" borderId="0" xfId="0" applyFont="1" applyBorder="1" applyAlignment="1">
      <alignment horizontal="center"/>
    </xf>
    <xf numFmtId="4" fontId="18" fillId="4" borderId="16" xfId="0" applyNumberFormat="1" applyFont="1" applyFill="1" applyBorder="1" applyAlignment="1">
      <alignment horizontal="right" vertical="top"/>
    </xf>
    <xf numFmtId="4" fontId="18" fillId="4" borderId="43" xfId="0" applyNumberFormat="1" applyFont="1" applyFill="1" applyBorder="1" applyAlignment="1">
      <alignment vertical="top"/>
    </xf>
    <xf numFmtId="4" fontId="18" fillId="4" borderId="56" xfId="0" applyNumberFormat="1" applyFont="1" applyFill="1" applyBorder="1" applyAlignment="1">
      <alignment horizontal="center" vertical="top" wrapText="1"/>
    </xf>
    <xf numFmtId="0" fontId="18" fillId="4" borderId="4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85725</xdr:rowOff>
    </xdr:from>
    <xdr:to>
      <xdr:col>1</xdr:col>
      <xdr:colOff>733425</xdr:colOff>
      <xdr:row>5</xdr:row>
      <xdr:rowOff>0</xdr:rowOff>
    </xdr:to>
    <xdr:pic>
      <xdr:nvPicPr>
        <xdr:cNvPr id="1028" name="Picture 2" descr="CITY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</a:blip>
        <a:srcRect/>
        <a:stretch>
          <a:fillRect/>
        </a:stretch>
      </xdr:blipFill>
      <xdr:spPr bwMode="auto">
        <a:xfrm>
          <a:off x="247650" y="247650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5" zoomScale="120" zoomScaleNormal="120" workbookViewId="0">
      <selection activeCell="G44" sqref="G44"/>
    </sheetView>
  </sheetViews>
  <sheetFormatPr defaultColWidth="9.140625" defaultRowHeight="12.75" x14ac:dyDescent="0.2"/>
  <cols>
    <col min="1" max="1" width="4" style="1" customWidth="1"/>
    <col min="2" max="2" width="14" style="2" customWidth="1"/>
    <col min="3" max="3" width="29.7109375" style="3" customWidth="1"/>
    <col min="4" max="4" width="4.7109375" style="4" customWidth="1"/>
    <col min="5" max="5" width="5" style="5" customWidth="1"/>
    <col min="6" max="6" width="9.85546875" style="6" customWidth="1"/>
    <col min="7" max="7" width="10.5703125" style="2" customWidth="1"/>
    <col min="8" max="8" width="9.85546875" style="6" customWidth="1"/>
    <col min="9" max="9" width="10.5703125" style="2" customWidth="1"/>
    <col min="10" max="10" width="9.85546875" style="6" customWidth="1"/>
    <col min="11" max="11" width="10.5703125" style="2" customWidth="1"/>
    <col min="12" max="12" width="9.85546875" style="6" customWidth="1"/>
    <col min="13" max="13" width="10.5703125" style="2" customWidth="1"/>
    <col min="14" max="16384" width="9.140625" style="2"/>
  </cols>
  <sheetData>
    <row r="1" spans="1:13" s="11" customFormat="1" x14ac:dyDescent="0.2">
      <c r="A1" s="7"/>
      <c r="B1" s="8"/>
      <c r="C1" s="9"/>
      <c r="D1" s="10"/>
      <c r="E1" s="8"/>
      <c r="F1" s="2"/>
      <c r="G1" s="2"/>
      <c r="H1" s="2"/>
      <c r="I1" s="2"/>
      <c r="J1" s="2"/>
      <c r="K1" s="2"/>
      <c r="L1" s="2"/>
      <c r="M1" s="2"/>
    </row>
    <row r="2" spans="1:13" s="11" customFormat="1" ht="27" customHeight="1" x14ac:dyDescent="0.2">
      <c r="A2" s="7"/>
      <c r="B2" s="8"/>
      <c r="C2" s="63" t="s">
        <v>31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1" customFormat="1" ht="15" customHeight="1" x14ac:dyDescent="0.2">
      <c r="A3" s="7"/>
      <c r="B3" s="8"/>
      <c r="C3" s="24" t="s">
        <v>10</v>
      </c>
      <c r="D3" s="41"/>
      <c r="E3" s="41"/>
      <c r="F3" s="178"/>
      <c r="G3" s="178"/>
      <c r="H3" s="49"/>
      <c r="I3" s="24"/>
      <c r="J3" s="12"/>
      <c r="K3" s="2"/>
      <c r="L3" s="2"/>
      <c r="M3" s="2"/>
    </row>
    <row r="4" spans="1:13" s="11" customFormat="1" ht="15" customHeight="1" x14ac:dyDescent="0.2">
      <c r="A4" s="7"/>
      <c r="B4" s="8"/>
      <c r="C4" s="24" t="s">
        <v>11</v>
      </c>
      <c r="D4" s="29"/>
      <c r="E4" s="29"/>
      <c r="F4" s="180" t="s">
        <v>34</v>
      </c>
      <c r="G4" s="141"/>
      <c r="H4" s="141"/>
      <c r="I4" s="141"/>
      <c r="K4" s="2"/>
      <c r="L4" s="2"/>
      <c r="M4" s="2"/>
    </row>
    <row r="5" spans="1:13" s="11" customFormat="1" ht="15" customHeight="1" x14ac:dyDescent="0.2">
      <c r="A5" s="7"/>
      <c r="B5" s="8"/>
      <c r="C5" s="24" t="s">
        <v>12</v>
      </c>
      <c r="D5" s="54"/>
      <c r="E5" s="54"/>
      <c r="F5" s="141" t="s">
        <v>33</v>
      </c>
      <c r="G5" s="141"/>
      <c r="H5" s="141"/>
      <c r="I5" s="141"/>
      <c r="J5" s="114"/>
      <c r="K5" s="115"/>
      <c r="L5" s="115"/>
      <c r="M5" s="115"/>
    </row>
    <row r="6" spans="1:13" s="11" customFormat="1" ht="15" customHeight="1" thickBot="1" x14ac:dyDescent="0.25">
      <c r="A6" s="7"/>
      <c r="B6" s="8"/>
      <c r="C6" s="24" t="s">
        <v>13</v>
      </c>
      <c r="D6" s="179"/>
      <c r="E6" s="179"/>
      <c r="F6" s="179"/>
      <c r="G6" s="24"/>
      <c r="H6" s="24"/>
      <c r="I6" s="24"/>
      <c r="J6" s="116"/>
      <c r="K6" s="117"/>
      <c r="L6" s="117"/>
      <c r="M6" s="117"/>
    </row>
    <row r="7" spans="1:13" s="11" customFormat="1" ht="15" customHeight="1" x14ac:dyDescent="0.2">
      <c r="A7" s="7"/>
      <c r="B7" s="8"/>
      <c r="C7" s="24" t="s">
        <v>14</v>
      </c>
      <c r="D7" s="179"/>
      <c r="E7" s="179"/>
      <c r="F7" s="179"/>
      <c r="G7" s="24"/>
      <c r="H7" s="24"/>
      <c r="I7" s="24"/>
      <c r="J7" s="127" t="s">
        <v>32</v>
      </c>
      <c r="K7" s="115"/>
      <c r="L7" s="115"/>
      <c r="M7" s="115"/>
    </row>
    <row r="8" spans="1:13" s="11" customFormat="1" ht="15" customHeight="1" x14ac:dyDescent="0.2">
      <c r="A8" s="7"/>
      <c r="B8" s="8"/>
      <c r="C8" s="23" t="s">
        <v>15</v>
      </c>
      <c r="D8" s="179"/>
      <c r="E8" s="179"/>
      <c r="F8" s="179"/>
      <c r="G8" s="23"/>
      <c r="H8" s="23"/>
      <c r="I8" s="23"/>
      <c r="J8" s="2"/>
      <c r="L8" s="2"/>
    </row>
    <row r="9" spans="1:13" s="11" customFormat="1" ht="12.75" customHeight="1" thickBot="1" x14ac:dyDescent="0.25">
      <c r="A9" s="7"/>
      <c r="B9" s="8"/>
      <c r="C9" s="28"/>
      <c r="D9" s="23"/>
      <c r="E9" s="23"/>
      <c r="F9" s="34"/>
      <c r="G9" s="34"/>
      <c r="H9" s="34"/>
      <c r="I9" s="34"/>
      <c r="J9" s="35"/>
      <c r="K9" s="36"/>
      <c r="L9" s="35"/>
      <c r="M9" s="36"/>
    </row>
    <row r="10" spans="1:13" ht="21" customHeight="1" thickTop="1" thickBot="1" x14ac:dyDescent="0.25">
      <c r="A10" s="120" t="s">
        <v>9</v>
      </c>
      <c r="B10" s="121"/>
      <c r="C10" s="121"/>
      <c r="D10" s="121"/>
      <c r="E10" s="122"/>
      <c r="F10" s="133" t="s">
        <v>6</v>
      </c>
      <c r="G10" s="134"/>
      <c r="H10" s="135"/>
      <c r="I10" s="135"/>
      <c r="J10" s="135"/>
      <c r="K10" s="135"/>
      <c r="L10" s="135"/>
      <c r="M10" s="136"/>
    </row>
    <row r="11" spans="1:13" s="3" customFormat="1" ht="59.25" customHeight="1" thickTop="1" x14ac:dyDescent="0.2">
      <c r="A11" s="67"/>
      <c r="B11" s="68"/>
      <c r="C11" s="68"/>
      <c r="D11" s="68"/>
      <c r="E11" s="69"/>
      <c r="F11" s="123" t="s">
        <v>24</v>
      </c>
      <c r="G11" s="124"/>
      <c r="H11" s="128"/>
      <c r="I11" s="81"/>
      <c r="J11" s="80"/>
      <c r="K11" s="81"/>
      <c r="L11" s="137"/>
      <c r="M11" s="138"/>
    </row>
    <row r="12" spans="1:13" s="3" customFormat="1" ht="15" customHeight="1" thickBot="1" x14ac:dyDescent="0.25">
      <c r="A12" s="130" t="s">
        <v>8</v>
      </c>
      <c r="B12" s="131"/>
      <c r="C12" s="131"/>
      <c r="D12" s="131"/>
      <c r="E12" s="132"/>
      <c r="F12" s="125"/>
      <c r="G12" s="126"/>
      <c r="H12" s="129"/>
      <c r="I12" s="83"/>
      <c r="J12" s="82"/>
      <c r="K12" s="83"/>
      <c r="L12" s="139"/>
      <c r="M12" s="140"/>
    </row>
    <row r="13" spans="1:13" ht="18" customHeight="1" thickBot="1" x14ac:dyDescent="0.25">
      <c r="A13" s="47" t="s">
        <v>4</v>
      </c>
      <c r="B13" s="118" t="s">
        <v>5</v>
      </c>
      <c r="C13" s="119"/>
      <c r="D13" s="30" t="s">
        <v>3</v>
      </c>
      <c r="E13" s="46" t="s">
        <v>0</v>
      </c>
      <c r="F13" s="45" t="s">
        <v>1</v>
      </c>
      <c r="G13" s="44" t="s">
        <v>2</v>
      </c>
      <c r="H13" s="42" t="s">
        <v>1</v>
      </c>
      <c r="I13" s="32" t="s">
        <v>2</v>
      </c>
      <c r="J13" s="31" t="s">
        <v>1</v>
      </c>
      <c r="K13" s="32" t="s">
        <v>2</v>
      </c>
      <c r="L13" s="31" t="s">
        <v>1</v>
      </c>
      <c r="M13" s="33" t="s">
        <v>2</v>
      </c>
    </row>
    <row r="14" spans="1:13" ht="18" customHeight="1" x14ac:dyDescent="0.2">
      <c r="A14" s="175">
        <v>1</v>
      </c>
      <c r="B14" s="169" t="s">
        <v>23</v>
      </c>
      <c r="C14" s="170"/>
      <c r="D14" s="166">
        <v>48</v>
      </c>
      <c r="E14" s="163" t="s">
        <v>16</v>
      </c>
      <c r="F14" s="50">
        <v>538</v>
      </c>
      <c r="G14" s="51">
        <f>SUM(D14*F14)</f>
        <v>25824</v>
      </c>
      <c r="H14" s="87">
        <v>0</v>
      </c>
      <c r="I14" s="84">
        <v>0</v>
      </c>
      <c r="J14" s="95">
        <v>0</v>
      </c>
      <c r="K14" s="84">
        <f>SUM(D14*J14)</f>
        <v>0</v>
      </c>
      <c r="L14" s="95"/>
      <c r="M14" s="92">
        <f>SUM(D14*L14)</f>
        <v>0</v>
      </c>
    </row>
    <row r="15" spans="1:13" ht="18" customHeight="1" x14ac:dyDescent="0.2">
      <c r="A15" s="176"/>
      <c r="B15" s="171"/>
      <c r="C15" s="172"/>
      <c r="D15" s="167"/>
      <c r="E15" s="164"/>
      <c r="F15" s="52">
        <v>588</v>
      </c>
      <c r="G15" s="53">
        <f>SUM(D14*F15)</f>
        <v>28224</v>
      </c>
      <c r="H15" s="88"/>
      <c r="I15" s="85"/>
      <c r="J15" s="96"/>
      <c r="K15" s="85"/>
      <c r="L15" s="96"/>
      <c r="M15" s="93"/>
    </row>
    <row r="16" spans="1:13" ht="16.5" customHeight="1" thickBot="1" x14ac:dyDescent="0.25">
      <c r="A16" s="177"/>
      <c r="B16" s="173"/>
      <c r="C16" s="174"/>
      <c r="D16" s="168"/>
      <c r="E16" s="165"/>
      <c r="F16" s="181">
        <v>638</v>
      </c>
      <c r="G16" s="182">
        <f>SUM(D14*F16)</f>
        <v>30624</v>
      </c>
      <c r="H16" s="89"/>
      <c r="I16" s="86"/>
      <c r="J16" s="97"/>
      <c r="K16" s="86"/>
      <c r="L16" s="97"/>
      <c r="M16" s="94"/>
    </row>
    <row r="17" spans="1:14" ht="18" customHeight="1" thickBot="1" x14ac:dyDescent="0.25">
      <c r="A17" s="48"/>
      <c r="B17" s="108" t="s">
        <v>17</v>
      </c>
      <c r="C17" s="109"/>
      <c r="D17" s="109"/>
      <c r="E17" s="110"/>
      <c r="F17" s="104" t="s">
        <v>18</v>
      </c>
      <c r="G17" s="105"/>
      <c r="H17" s="106" t="s">
        <v>18</v>
      </c>
      <c r="I17" s="107"/>
      <c r="J17" s="101" t="s">
        <v>18</v>
      </c>
      <c r="K17" s="103"/>
      <c r="L17" s="101" t="s">
        <v>18</v>
      </c>
      <c r="M17" s="102"/>
    </row>
    <row r="18" spans="1:14" ht="15" customHeight="1" x14ac:dyDescent="0.2">
      <c r="A18" s="148"/>
      <c r="B18" s="142" t="s">
        <v>7</v>
      </c>
      <c r="C18" s="142"/>
      <c r="D18" s="142"/>
      <c r="E18" s="143"/>
      <c r="F18" s="112">
        <f>G14</f>
        <v>25824</v>
      </c>
      <c r="G18" s="113"/>
      <c r="H18" s="151">
        <f>H16</f>
        <v>0</v>
      </c>
      <c r="I18" s="152"/>
      <c r="J18" s="157">
        <f>K16</f>
        <v>0</v>
      </c>
      <c r="K18" s="152"/>
      <c r="L18" s="157">
        <f>L16</f>
        <v>0</v>
      </c>
      <c r="M18" s="160"/>
    </row>
    <row r="19" spans="1:14" ht="15" customHeight="1" x14ac:dyDescent="0.2">
      <c r="A19" s="149"/>
      <c r="B19" s="144"/>
      <c r="C19" s="144"/>
      <c r="D19" s="144"/>
      <c r="E19" s="145"/>
      <c r="F19" s="90">
        <f>G15</f>
        <v>28224</v>
      </c>
      <c r="G19" s="91"/>
      <c r="H19" s="153"/>
      <c r="I19" s="154"/>
      <c r="J19" s="158"/>
      <c r="K19" s="154"/>
      <c r="L19" s="158"/>
      <c r="M19" s="161"/>
    </row>
    <row r="20" spans="1:14" ht="15" customHeight="1" thickBot="1" x14ac:dyDescent="0.25">
      <c r="A20" s="150"/>
      <c r="B20" s="146"/>
      <c r="C20" s="146"/>
      <c r="D20" s="146"/>
      <c r="E20" s="147"/>
      <c r="F20" s="183">
        <f>G16</f>
        <v>30624</v>
      </c>
      <c r="G20" s="184"/>
      <c r="H20" s="155"/>
      <c r="I20" s="156"/>
      <c r="J20" s="159"/>
      <c r="K20" s="156"/>
      <c r="L20" s="159"/>
      <c r="M20" s="162"/>
    </row>
    <row r="21" spans="1:14" ht="18" customHeight="1" x14ac:dyDescent="0.2">
      <c r="A21" s="38"/>
      <c r="B21" s="98" t="s">
        <v>19</v>
      </c>
      <c r="C21" s="99"/>
      <c r="D21" s="99"/>
      <c r="E21" s="100"/>
      <c r="F21" s="75" t="s">
        <v>26</v>
      </c>
      <c r="G21" s="76"/>
      <c r="H21" s="70"/>
      <c r="I21" s="65"/>
      <c r="J21" s="111"/>
      <c r="K21" s="72"/>
      <c r="L21" s="73"/>
      <c r="M21" s="74"/>
    </row>
    <row r="22" spans="1:14" ht="25.5" customHeight="1" x14ac:dyDescent="0.2">
      <c r="A22" s="37"/>
      <c r="B22" s="77" t="s">
        <v>20</v>
      </c>
      <c r="C22" s="78"/>
      <c r="D22" s="78"/>
      <c r="E22" s="79"/>
      <c r="F22" s="75" t="s">
        <v>27</v>
      </c>
      <c r="G22" s="76"/>
      <c r="H22" s="70"/>
      <c r="I22" s="65"/>
      <c r="J22" s="71"/>
      <c r="K22" s="72"/>
      <c r="L22" s="73"/>
      <c r="M22" s="74"/>
    </row>
    <row r="23" spans="1:14" ht="18.75" customHeight="1" x14ac:dyDescent="0.2">
      <c r="A23" s="40"/>
      <c r="B23" s="77" t="s">
        <v>21</v>
      </c>
      <c r="C23" s="78"/>
      <c r="D23" s="78"/>
      <c r="E23" s="79"/>
      <c r="F23" s="75" t="s">
        <v>28</v>
      </c>
      <c r="G23" s="76"/>
      <c r="H23" s="70"/>
      <c r="I23" s="65"/>
      <c r="J23" s="70"/>
      <c r="K23" s="65"/>
      <c r="L23" s="70"/>
      <c r="M23" s="66"/>
    </row>
    <row r="24" spans="1:14" ht="26.25" customHeight="1" x14ac:dyDescent="0.2">
      <c r="A24" s="40"/>
      <c r="B24" s="77" t="s">
        <v>22</v>
      </c>
      <c r="C24" s="78"/>
      <c r="D24" s="78"/>
      <c r="E24" s="79"/>
      <c r="F24" s="75" t="s">
        <v>29</v>
      </c>
      <c r="G24" s="76"/>
      <c r="H24" s="70"/>
      <c r="I24" s="65"/>
      <c r="J24" s="64"/>
      <c r="K24" s="65"/>
      <c r="L24" s="64"/>
      <c r="M24" s="66"/>
      <c r="N24" s="13"/>
    </row>
    <row r="25" spans="1:14" ht="18.75" customHeight="1" thickBot="1" x14ac:dyDescent="0.25">
      <c r="A25" s="39"/>
      <c r="B25" s="55" t="s">
        <v>25</v>
      </c>
      <c r="C25" s="55"/>
      <c r="D25" s="55"/>
      <c r="E25" s="56"/>
      <c r="F25" s="57" t="s">
        <v>30</v>
      </c>
      <c r="G25" s="58"/>
      <c r="H25" s="59"/>
      <c r="I25" s="60"/>
      <c r="J25" s="61"/>
      <c r="K25" s="60"/>
      <c r="L25" s="61"/>
      <c r="M25" s="62"/>
    </row>
    <row r="26" spans="1:14" ht="27" customHeight="1" thickTop="1" x14ac:dyDescent="0.2">
      <c r="A26" s="14"/>
      <c r="B26" s="13"/>
      <c r="C26" s="22"/>
      <c r="D26" s="15"/>
      <c r="E26" s="16"/>
      <c r="F26" s="17"/>
      <c r="G26" s="43"/>
      <c r="H26" s="17"/>
      <c r="I26" s="13"/>
      <c r="J26" s="17"/>
      <c r="K26" s="13"/>
      <c r="L26" s="17"/>
      <c r="M26" s="13"/>
    </row>
    <row r="27" spans="1:14" ht="30" customHeight="1" x14ac:dyDescent="0.2">
      <c r="A27" s="14"/>
      <c r="B27" s="13"/>
      <c r="C27" s="9"/>
      <c r="D27" s="15"/>
      <c r="E27" s="16"/>
      <c r="F27" s="17"/>
      <c r="G27" s="21"/>
      <c r="H27" s="17"/>
      <c r="I27" s="13"/>
      <c r="J27" s="17"/>
      <c r="K27" s="13"/>
      <c r="L27" s="17"/>
      <c r="M27" s="13"/>
    </row>
    <row r="28" spans="1:14" ht="28.5" customHeight="1" x14ac:dyDescent="0.2">
      <c r="A28" s="14"/>
      <c r="B28" s="13"/>
      <c r="C28" s="9"/>
      <c r="D28" s="15"/>
      <c r="E28" s="16"/>
      <c r="F28" s="17"/>
      <c r="G28" s="21"/>
      <c r="H28" s="17"/>
      <c r="I28" s="13"/>
      <c r="J28" s="17"/>
      <c r="K28" s="13"/>
      <c r="L28" s="17"/>
      <c r="M28" s="13"/>
    </row>
    <row r="29" spans="1:14" ht="27.75" customHeight="1" x14ac:dyDescent="0.2">
      <c r="A29" s="14"/>
      <c r="B29" s="13"/>
      <c r="C29" s="9"/>
      <c r="D29" s="15"/>
      <c r="E29" s="16"/>
      <c r="F29" s="17"/>
      <c r="G29" s="13"/>
      <c r="H29" s="17"/>
      <c r="I29" s="13"/>
      <c r="J29" s="17"/>
      <c r="K29" s="13"/>
      <c r="L29" s="17"/>
      <c r="M29" s="13"/>
    </row>
    <row r="30" spans="1:14" ht="15.75" customHeight="1" x14ac:dyDescent="0.2">
      <c r="A30" s="14"/>
      <c r="B30" s="13"/>
      <c r="C30" s="9"/>
      <c r="D30" s="15"/>
      <c r="E30" s="16"/>
      <c r="F30" s="17"/>
      <c r="G30" s="13"/>
      <c r="H30" s="17"/>
      <c r="I30" s="13"/>
      <c r="J30" s="17"/>
      <c r="K30" s="13"/>
      <c r="L30" s="17"/>
      <c r="M30" s="13"/>
    </row>
    <row r="31" spans="1:14" ht="69" customHeight="1" x14ac:dyDescent="0.2">
      <c r="A31" s="14"/>
      <c r="B31" s="13"/>
      <c r="C31" s="9"/>
      <c r="D31" s="15"/>
      <c r="E31" s="16"/>
      <c r="F31" s="17"/>
      <c r="G31" s="13"/>
      <c r="H31" s="17"/>
      <c r="I31" s="13"/>
      <c r="J31" s="17"/>
      <c r="K31" s="13"/>
      <c r="L31" s="17"/>
      <c r="M31" s="13"/>
    </row>
    <row r="32" spans="1:14" ht="15.75" customHeight="1" x14ac:dyDescent="0.2">
      <c r="A32" s="18"/>
      <c r="B32" s="19"/>
      <c r="C32" s="9"/>
      <c r="D32" s="15"/>
      <c r="E32" s="16"/>
      <c r="F32" s="17"/>
      <c r="G32" s="13"/>
      <c r="H32" s="17"/>
      <c r="I32" s="13"/>
      <c r="J32" s="17"/>
      <c r="K32" s="13"/>
      <c r="L32" s="17"/>
      <c r="M32" s="13"/>
    </row>
    <row r="33" spans="1:13" ht="15.75" customHeight="1" x14ac:dyDescent="0.2">
      <c r="A33" s="14"/>
      <c r="B33" s="13"/>
      <c r="C33" s="9"/>
      <c r="D33" s="15"/>
      <c r="E33" s="16"/>
      <c r="F33" s="17"/>
      <c r="G33" s="13"/>
      <c r="H33" s="17"/>
      <c r="I33" s="13"/>
      <c r="J33" s="17"/>
      <c r="K33" s="13"/>
      <c r="L33" s="17"/>
      <c r="M33" s="13"/>
    </row>
    <row r="34" spans="1:13" ht="15.75" customHeight="1" x14ac:dyDescent="0.2">
      <c r="A34" s="14"/>
      <c r="B34" s="13"/>
      <c r="C34" s="9"/>
      <c r="D34" s="15"/>
      <c r="E34" s="16"/>
      <c r="F34" s="17"/>
      <c r="G34" s="13"/>
      <c r="H34" s="17"/>
      <c r="I34" s="13"/>
      <c r="J34" s="17"/>
      <c r="K34" s="13"/>
      <c r="L34" s="17"/>
      <c r="M34" s="13"/>
    </row>
    <row r="35" spans="1:13" ht="15.75" customHeight="1" x14ac:dyDescent="0.2">
      <c r="A35" s="14"/>
      <c r="B35" s="13"/>
      <c r="C35" s="9"/>
      <c r="D35" s="15"/>
      <c r="E35" s="16"/>
      <c r="F35" s="17"/>
      <c r="G35" s="13"/>
      <c r="H35" s="17"/>
      <c r="I35" s="13"/>
      <c r="J35" s="17"/>
      <c r="K35" s="13"/>
      <c r="L35" s="17"/>
      <c r="M35" s="13"/>
    </row>
    <row r="36" spans="1:13" ht="15.75" customHeight="1" x14ac:dyDescent="0.2">
      <c r="A36" s="14"/>
      <c r="B36" s="13"/>
      <c r="C36" s="9"/>
      <c r="D36" s="15"/>
      <c r="E36" s="16"/>
      <c r="F36" s="17"/>
      <c r="G36" s="13"/>
      <c r="H36" s="17"/>
      <c r="I36" s="13"/>
      <c r="J36" s="17"/>
      <c r="K36" s="13"/>
      <c r="L36" s="17"/>
      <c r="M36" s="13"/>
    </row>
    <row r="37" spans="1:13" ht="15.75" customHeight="1" x14ac:dyDescent="0.2">
      <c r="A37" s="14"/>
      <c r="B37" s="13"/>
      <c r="C37" s="9"/>
      <c r="D37" s="15"/>
      <c r="E37" s="16"/>
      <c r="F37" s="17"/>
      <c r="G37" s="13"/>
      <c r="H37" s="17"/>
      <c r="I37" s="13"/>
      <c r="J37" s="17"/>
      <c r="K37" s="13"/>
      <c r="L37" s="17"/>
      <c r="M37" s="13"/>
    </row>
    <row r="38" spans="1:13" ht="15.75" customHeight="1" x14ac:dyDescent="0.2">
      <c r="A38" s="14"/>
      <c r="B38" s="13"/>
      <c r="C38" s="9"/>
      <c r="D38" s="15"/>
      <c r="E38" s="16"/>
      <c r="F38" s="17"/>
      <c r="G38" s="13"/>
      <c r="H38" s="17"/>
      <c r="I38" s="13"/>
      <c r="J38" s="17"/>
      <c r="K38" s="13"/>
      <c r="L38" s="17"/>
      <c r="M38" s="13"/>
    </row>
    <row r="39" spans="1:13" ht="15.75" customHeight="1" x14ac:dyDescent="0.2">
      <c r="A39" s="14"/>
      <c r="B39" s="13"/>
      <c r="C39" s="9"/>
      <c r="D39" s="15"/>
      <c r="E39" s="16"/>
      <c r="F39" s="17"/>
      <c r="G39" s="13"/>
      <c r="H39" s="17"/>
      <c r="I39" s="13"/>
      <c r="J39" s="17"/>
      <c r="K39" s="13"/>
      <c r="L39" s="17"/>
      <c r="M39" s="13"/>
    </row>
    <row r="40" spans="1:13" ht="15.75" customHeight="1" x14ac:dyDescent="0.2">
      <c r="A40" s="25"/>
      <c r="B40" s="13"/>
      <c r="C40" s="9"/>
      <c r="D40" s="15"/>
      <c r="E40" s="16"/>
      <c r="F40" s="17"/>
      <c r="G40" s="13"/>
      <c r="H40" s="17"/>
      <c r="I40" s="13"/>
      <c r="J40" s="17"/>
      <c r="K40" s="13"/>
      <c r="L40" s="17"/>
      <c r="M40" s="13"/>
    </row>
    <row r="41" spans="1:13" ht="15.75" customHeight="1" x14ac:dyDescent="0.2">
      <c r="A41" s="26"/>
      <c r="B41" s="26"/>
      <c r="C41" s="9"/>
      <c r="D41" s="15"/>
      <c r="E41" s="16"/>
      <c r="F41" s="17"/>
      <c r="G41" s="13"/>
      <c r="H41" s="17"/>
      <c r="I41" s="13"/>
      <c r="J41" s="17"/>
      <c r="K41" s="13"/>
      <c r="L41" s="17"/>
      <c r="M41" s="13"/>
    </row>
    <row r="42" spans="1:13" ht="15.75" customHeight="1" x14ac:dyDescent="0.2">
      <c r="A42" s="27"/>
      <c r="B42" s="7"/>
      <c r="C42" s="9"/>
      <c r="D42" s="15"/>
      <c r="E42" s="16"/>
      <c r="F42" s="17"/>
      <c r="G42" s="13"/>
      <c r="H42" s="17"/>
      <c r="I42" s="13"/>
      <c r="J42" s="17"/>
      <c r="K42" s="13"/>
      <c r="L42" s="17"/>
      <c r="M42" s="13"/>
    </row>
    <row r="43" spans="1:13" ht="15.75" customHeight="1" x14ac:dyDescent="0.2">
      <c r="A43" s="20"/>
      <c r="B43" s="13"/>
      <c r="C43" s="9"/>
      <c r="D43" s="15"/>
      <c r="E43" s="16"/>
      <c r="F43" s="17"/>
      <c r="G43" s="13"/>
      <c r="H43" s="17"/>
      <c r="I43" s="13"/>
      <c r="J43" s="17"/>
      <c r="K43" s="13"/>
      <c r="L43" s="17"/>
      <c r="M43" s="13"/>
    </row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2.75" customHeight="1" x14ac:dyDescent="0.2"/>
    <row r="54" ht="12.75" customHeight="1" x14ac:dyDescent="0.2"/>
  </sheetData>
  <mergeCells count="67">
    <mergeCell ref="E14:E16"/>
    <mergeCell ref="D14:D16"/>
    <mergeCell ref="B14:C16"/>
    <mergeCell ref="A14:A16"/>
    <mergeCell ref="F3:G3"/>
    <mergeCell ref="D6:F6"/>
    <mergeCell ref="D7:F7"/>
    <mergeCell ref="D8:F8"/>
    <mergeCell ref="F4:I4"/>
    <mergeCell ref="B18:E20"/>
    <mergeCell ref="A18:A20"/>
    <mergeCell ref="H18:I20"/>
    <mergeCell ref="J18:K20"/>
    <mergeCell ref="L18:M20"/>
    <mergeCell ref="J5:M5"/>
    <mergeCell ref="J6:M6"/>
    <mergeCell ref="B13:C13"/>
    <mergeCell ref="A10:E10"/>
    <mergeCell ref="F11:G12"/>
    <mergeCell ref="J7:M7"/>
    <mergeCell ref="H11:I12"/>
    <mergeCell ref="A12:E12"/>
    <mergeCell ref="F10:M10"/>
    <mergeCell ref="L11:M12"/>
    <mergeCell ref="F5:I5"/>
    <mergeCell ref="M14:M16"/>
    <mergeCell ref="L14:L16"/>
    <mergeCell ref="K14:K16"/>
    <mergeCell ref="J14:J16"/>
    <mergeCell ref="B21:E21"/>
    <mergeCell ref="F21:G21"/>
    <mergeCell ref="L17:M17"/>
    <mergeCell ref="J17:K17"/>
    <mergeCell ref="H21:I21"/>
    <mergeCell ref="F20:G20"/>
    <mergeCell ref="F17:G17"/>
    <mergeCell ref="H17:I17"/>
    <mergeCell ref="B17:E17"/>
    <mergeCell ref="J21:K21"/>
    <mergeCell ref="L21:M21"/>
    <mergeCell ref="F18:G18"/>
    <mergeCell ref="H24:I24"/>
    <mergeCell ref="J11:K12"/>
    <mergeCell ref="I14:I16"/>
    <mergeCell ref="H14:H16"/>
    <mergeCell ref="F19:G19"/>
    <mergeCell ref="C2:M2"/>
    <mergeCell ref="J24:K24"/>
    <mergeCell ref="L24:M24"/>
    <mergeCell ref="A11:E11"/>
    <mergeCell ref="L23:M23"/>
    <mergeCell ref="H22:I22"/>
    <mergeCell ref="J22:K22"/>
    <mergeCell ref="L22:M22"/>
    <mergeCell ref="F23:G23"/>
    <mergeCell ref="H23:I23"/>
    <mergeCell ref="J23:K23"/>
    <mergeCell ref="F22:G22"/>
    <mergeCell ref="B22:E22"/>
    <mergeCell ref="B23:E23"/>
    <mergeCell ref="B24:E24"/>
    <mergeCell ref="F24:G24"/>
    <mergeCell ref="B25:E25"/>
    <mergeCell ref="F25:G25"/>
    <mergeCell ref="H25:I25"/>
    <mergeCell ref="J25:K25"/>
    <mergeCell ref="L25:M25"/>
  </mergeCells>
  <phoneticPr fontId="0" type="noConversion"/>
  <printOptions horizontalCentered="1"/>
  <pageMargins left="0.25" right="0.25" top="1.25" bottom="0.25" header="0.5" footer="0.5"/>
  <pageSetup scale="9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BIDTAB</vt:lpstr>
      <vt:lpstr>BIDTAB!Print_Area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Fleer</dc:creator>
  <cp:lastModifiedBy>Knotts, Susan</cp:lastModifiedBy>
  <cp:lastPrinted>2021-06-21T19:31:46Z</cp:lastPrinted>
  <dcterms:created xsi:type="dcterms:W3CDTF">2000-10-12T17:47:13Z</dcterms:created>
  <dcterms:modified xsi:type="dcterms:W3CDTF">2022-05-17T19:49:05Z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