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yakima_city\ykpu\shared\BIDS, QUOTES &amp; RFP's\BID AND QUOTE MASTER LISTS\"/>
    </mc:Choice>
  </mc:AlternateContent>
  <bookViews>
    <workbookView xWindow="0" yWindow="73305" windowWidth="28800" windowHeight="11835" tabRatio="628"/>
  </bookViews>
  <sheets>
    <sheet name="County Bids" sheetId="3" r:id="rId1"/>
    <sheet name="County Quotes" sheetId="4" r:id="rId2"/>
    <sheet name="Joint Bids" sheetId="5" r:id="rId3"/>
    <sheet name="Joint Quotes" sheetId="6" r:id="rId4"/>
    <sheet name="KEY" sheetId="7" r:id="rId5"/>
  </sheets>
  <definedNames>
    <definedName name="_xlnm.Print_Area" localSheetId="1">'County Quotes'!$A$1:$H$7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5" l="1"/>
  <c r="A8" i="5" s="1"/>
  <c r="A10" i="5"/>
  <c r="A11" i="5" s="1"/>
  <c r="A14" i="5"/>
  <c r="A17" i="5"/>
  <c r="A19" i="5"/>
  <c r="A20" i="5" s="1"/>
  <c r="A22" i="5"/>
  <c r="A23" i="5" s="1"/>
  <c r="A7" i="3" l="1"/>
  <c r="A8" i="3" s="1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l="1"/>
  <c r="A37" i="3" s="1"/>
  <c r="A38" i="3" s="1"/>
  <c r="A39" i="3" s="1"/>
  <c r="A40" i="3" s="1"/>
  <c r="A4" i="3" l="1"/>
  <c r="A5" i="3" s="1"/>
  <c r="A4" i="5" l="1"/>
  <c r="A5" i="5" s="1"/>
</calcChain>
</file>

<file path=xl/sharedStrings.xml><?xml version="1.0" encoding="utf-8"?>
<sst xmlns="http://schemas.openxmlformats.org/spreadsheetml/2006/main" count="427" uniqueCount="346">
  <si>
    <t>Bid No.</t>
  </si>
  <si>
    <t>Description</t>
  </si>
  <si>
    <t>Division</t>
  </si>
  <si>
    <t>Awardee</t>
  </si>
  <si>
    <t>Contract Term</t>
  </si>
  <si>
    <t>Comments</t>
  </si>
  <si>
    <t xml:space="preserve"> </t>
  </si>
  <si>
    <t>Various</t>
  </si>
  <si>
    <t>Laundry Services</t>
  </si>
  <si>
    <t>Office Supplies</t>
  </si>
  <si>
    <t>Pep Boys</t>
  </si>
  <si>
    <t>KONE</t>
  </si>
  <si>
    <t>One Time Purchase</t>
  </si>
  <si>
    <t>Expiration Year</t>
  </si>
  <si>
    <t>Quote No.</t>
  </si>
  <si>
    <t xml:space="preserve">C10403             </t>
  </si>
  <si>
    <t>Health Care Service</t>
  </si>
  <si>
    <t>DOC</t>
  </si>
  <si>
    <t>Yakima Regional Medical &amp; Heart Center</t>
  </si>
  <si>
    <t xml:space="preserve">09/07/04 to ? Automatic Renewal with no maximum  years stated </t>
  </si>
  <si>
    <t>C10606</t>
  </si>
  <si>
    <t>Scale House Software</t>
  </si>
  <si>
    <t xml:space="preserve">Solid Waste </t>
  </si>
  <si>
    <t xml:space="preserve">Paradigm Software, LLC </t>
  </si>
  <si>
    <t xml:space="preserve">05/15/2006 - until superseded see terms and renewal </t>
  </si>
  <si>
    <t>C10609</t>
  </si>
  <si>
    <t xml:space="preserve">Product/ Evidence Software </t>
  </si>
  <si>
    <t>Sheriff</t>
  </si>
  <si>
    <t xml:space="preserve">Porter Lee Corporation (PLC) </t>
  </si>
  <si>
    <t xml:space="preserve">05/08/06 to Until superseded </t>
  </si>
  <si>
    <t xml:space="preserve">DOC </t>
  </si>
  <si>
    <t>Inmate Mental Health Care</t>
  </si>
  <si>
    <t>Central Washington Comprehensive</t>
  </si>
  <si>
    <t>C10814</t>
  </si>
  <si>
    <t>Case Management Software for Juvenile</t>
  </si>
  <si>
    <t>Yakima County Courts</t>
  </si>
  <si>
    <t>Handel Information Technologies Inc</t>
  </si>
  <si>
    <t>08/13/08 to 08/12/11 maint. until cancelled</t>
  </si>
  <si>
    <t xml:space="preserve">C11012             </t>
  </si>
  <si>
    <t>Solid Waste</t>
  </si>
  <si>
    <t>C11102</t>
  </si>
  <si>
    <t>Vehicle Glass Repair</t>
  </si>
  <si>
    <t>ER&amp;R</t>
  </si>
  <si>
    <t xml:space="preserve">C11106-P     </t>
  </si>
  <si>
    <t xml:space="preserve">(Re-Bid from # C11017-P)   Amendment #4 10/2015 </t>
  </si>
  <si>
    <t>C11202-P</t>
  </si>
  <si>
    <t>Inmate Phone System</t>
  </si>
  <si>
    <t>Securus Technologies, Inc.</t>
  </si>
  <si>
    <t>YSO</t>
  </si>
  <si>
    <t xml:space="preserve">C11405-P </t>
  </si>
  <si>
    <t>Moderate Risk Waste Transportation &amp; Management Services</t>
  </si>
  <si>
    <t>PSC Environmental Service (now Stericycle)</t>
  </si>
  <si>
    <t>3 yrs. w/1 add'l 3 yr. term &amp; 2 add'l 2 yr. terms - total of 10 yrs</t>
  </si>
  <si>
    <t>C11408  C21604</t>
  </si>
  <si>
    <t>Auditor</t>
  </si>
  <si>
    <t>Pitney Bowes</t>
  </si>
  <si>
    <t>For Tracking Purposes State Contract #02713</t>
  </si>
  <si>
    <t>Janitorial Services</t>
  </si>
  <si>
    <t>C11501</t>
  </si>
  <si>
    <t>Tasers</t>
  </si>
  <si>
    <t>Taser Int'l, Inc.</t>
  </si>
  <si>
    <t>2/17/15 - 2/17/20</t>
  </si>
  <si>
    <t>Sole Source R 68-2015</t>
  </si>
  <si>
    <t>C11502</t>
  </si>
  <si>
    <t>Emergency Notification System</t>
  </si>
  <si>
    <t>Emergency Management</t>
  </si>
  <si>
    <t>Everbridge</t>
  </si>
  <si>
    <t>8/4/15 - 8/3/2020</t>
  </si>
  <si>
    <t>C11504-P</t>
  </si>
  <si>
    <t>Collection Services</t>
  </si>
  <si>
    <t>District/Probation Courts</t>
  </si>
  <si>
    <t>Yakima County Credit Services</t>
  </si>
  <si>
    <t>10/1/15 - 9/30/20</t>
  </si>
  <si>
    <t>C11506</t>
  </si>
  <si>
    <t>Commercial Fleet Hydraulics</t>
  </si>
  <si>
    <t>Force America, Inc.</t>
  </si>
  <si>
    <t>8/11/15 - 8/10/20</t>
  </si>
  <si>
    <t>C11510</t>
  </si>
  <si>
    <t>Automatic Defibrillators (AED)</t>
  </si>
  <si>
    <t>EMS/YSO</t>
  </si>
  <si>
    <t>Global Med Industries, dba HeartSmart</t>
  </si>
  <si>
    <t>12/15/15 to 12/14/20</t>
  </si>
  <si>
    <t>C11602</t>
  </si>
  <si>
    <t>Tire Reclamation</t>
  </si>
  <si>
    <t>L &amp; S Tire Company</t>
  </si>
  <si>
    <t>4/19/2016 - 4/18/2021</t>
  </si>
  <si>
    <t>C11603-P</t>
  </si>
  <si>
    <t>Radio Maintenance</t>
  </si>
  <si>
    <t>Spectrum Communications</t>
  </si>
  <si>
    <t>7/12/16 - 7/11/21</t>
  </si>
  <si>
    <t>C11604</t>
  </si>
  <si>
    <t>Electronic Monitoring Equipment for Yakima County Pretrial Services</t>
  </si>
  <si>
    <t>YCDC/YCSC</t>
  </si>
  <si>
    <t>BI, Inc.</t>
  </si>
  <si>
    <t>3/22/2016 - automatic yearly renewals unless terminated</t>
  </si>
  <si>
    <t>Contract through    U. S. Communities</t>
  </si>
  <si>
    <t>C11607-P</t>
  </si>
  <si>
    <t>Transportation, Processing, Recycling/Disposal of Used Motor Oil, Spent Antifreeze &amp; Filters</t>
  </si>
  <si>
    <t>Thermo Fluids</t>
  </si>
  <si>
    <t>09/27/16 - 09/26/21</t>
  </si>
  <si>
    <t>C11610</t>
  </si>
  <si>
    <t>Inmate Clothing</t>
  </si>
  <si>
    <t>Bob Barker</t>
  </si>
  <si>
    <t>03/20/2017 - 03/19/2022</t>
  </si>
  <si>
    <t>1-yr Contract with four automatic renewals</t>
  </si>
  <si>
    <t>Office Depot</t>
  </si>
  <si>
    <t>C11701-P</t>
  </si>
  <si>
    <t>Food and Commissary Services</t>
  </si>
  <si>
    <t>YCDOC &amp; Juvenile</t>
  </si>
  <si>
    <t>Aramark</t>
  </si>
  <si>
    <t>C11703</t>
  </si>
  <si>
    <t>Reclamation of White Goods and Other Metal</t>
  </si>
  <si>
    <t>Pacific Steel &amp; Recycling</t>
  </si>
  <si>
    <t>06/06/17 - 06/05/27</t>
  </si>
  <si>
    <t xml:space="preserve">10-Yr. Contract. Needs formal renewal for next term in 2020 (3-yr), 2023 (2-yr), and 2025 (last 2-yr). </t>
  </si>
  <si>
    <t>C11704-P</t>
  </si>
  <si>
    <t>Automotive Repair</t>
  </si>
  <si>
    <t>08/08/17 - 08/07/22</t>
  </si>
  <si>
    <t>C11707</t>
  </si>
  <si>
    <t xml:space="preserve">Mailing of Annual Property Tax Statements   </t>
  </si>
  <si>
    <t>Treasury</t>
  </si>
  <si>
    <t>The Master's Touch, LLc</t>
  </si>
  <si>
    <t>Piggyback Pierce County</t>
  </si>
  <si>
    <t>C11713T</t>
  </si>
  <si>
    <t>VeroVision Mail Screener</t>
  </si>
  <si>
    <t>YCDOC</t>
  </si>
  <si>
    <t>Chemimage Corp</t>
  </si>
  <si>
    <t>One Time Purchase with extended maintenance (4 yr.)</t>
  </si>
  <si>
    <t>Piggybacked Interlocal with Snohomish County</t>
  </si>
  <si>
    <t>C11714T</t>
  </si>
  <si>
    <t>Conpass Full Body Security Screening System</t>
  </si>
  <si>
    <t>Adani Systems, Inc.</t>
  </si>
  <si>
    <t>One time Purchase with maintenance Agreement</t>
  </si>
  <si>
    <t>Piggybacked Interlocal with Cowlitz County</t>
  </si>
  <si>
    <r>
      <t xml:space="preserve">C10807             </t>
    </r>
    <r>
      <rPr>
        <sz val="10"/>
        <color rgb="FFFF0000"/>
        <rFont val="Arial"/>
        <family val="2"/>
      </rPr>
      <t/>
    </r>
  </si>
  <si>
    <r>
      <rPr>
        <strike/>
        <sz val="11"/>
        <rFont val="Calibri"/>
        <family val="2"/>
      </rPr>
      <t>02/01/11 to 01/31/13</t>
    </r>
    <r>
      <rPr>
        <sz val="11"/>
        <rFont val="Calibri"/>
        <family val="2"/>
      </rPr>
      <t xml:space="preserve">  02/01/13 to 01/31/21</t>
    </r>
  </si>
  <si>
    <r>
      <rPr>
        <strike/>
        <sz val="11"/>
        <rFont val="Calibri"/>
        <family val="2"/>
      </rPr>
      <t>CONMED</t>
    </r>
    <r>
      <rPr>
        <sz val="11"/>
        <rFont val="Calibri"/>
        <family val="2"/>
      </rPr>
      <t xml:space="preserve"> CSS (Name Change)
</t>
    </r>
  </si>
  <si>
    <t>C20901</t>
  </si>
  <si>
    <t>Uniforms - Juvenile</t>
  </si>
  <si>
    <t>C21402</t>
  </si>
  <si>
    <t>Postage Machine</t>
  </si>
  <si>
    <t>Finance</t>
  </si>
  <si>
    <t>C21605</t>
  </si>
  <si>
    <t>Litter Pick Up</t>
  </si>
  <si>
    <t>Yakima Specialties, Inc.</t>
  </si>
  <si>
    <t>3/30/16 - 3/29/21</t>
  </si>
  <si>
    <t>C21801</t>
  </si>
  <si>
    <t>Septic Pumping Services</t>
  </si>
  <si>
    <t>Budget Septic &amp; Drain</t>
  </si>
  <si>
    <t>04/10/18 - 04/09/23</t>
  </si>
  <si>
    <t>10809-P</t>
  </si>
  <si>
    <t>Integrated Public Safety System (IPSS) __________                Software Purchase Agreement with YAKCORPS</t>
  </si>
  <si>
    <t>City/County IT</t>
  </si>
  <si>
    <t>Spillman ($919,350.);                  New Dawn ($141,676.)</t>
  </si>
  <si>
    <r>
      <rPr>
        <u/>
        <sz val="11"/>
        <color rgb="FF000000"/>
        <rFont val="Calibri"/>
        <family val="2"/>
      </rPr>
      <t>Spillman</t>
    </r>
    <r>
      <rPr>
        <sz val="11"/>
        <color theme="1"/>
        <rFont val="Calibri"/>
        <family val="2"/>
        <scheme val="minor"/>
      </rPr>
      <t xml:space="preserve"> 12/14/09 Until Canceled __________                            </t>
    </r>
    <r>
      <rPr>
        <u/>
        <sz val="11"/>
        <color rgb="FF000000"/>
        <rFont val="Calibri"/>
        <family val="2"/>
      </rPr>
      <t>New Dawn</t>
    </r>
    <r>
      <rPr>
        <sz val="11"/>
        <color theme="1"/>
        <rFont val="Calibri"/>
        <family val="2"/>
        <scheme val="minor"/>
      </rPr>
      <t xml:space="preserve"> 03/29/11</t>
    </r>
  </si>
  <si>
    <t>11208-T</t>
  </si>
  <si>
    <t>Fed Ex &amp; UPS Small Package Delivery Services Contract</t>
  </si>
  <si>
    <t>City/County</t>
  </si>
  <si>
    <r>
      <rPr>
        <u/>
        <sz val="11"/>
        <color rgb="FF000000"/>
        <rFont val="Calibri"/>
        <family val="2"/>
      </rPr>
      <t>Fed Ex</t>
    </r>
    <r>
      <rPr>
        <sz val="11"/>
        <color theme="1"/>
        <rFont val="Calibri"/>
        <family val="2"/>
        <scheme val="minor"/>
      </rPr>
      <t xml:space="preserve"> (DES Contract #02416 Replaced #03311) __________
</t>
    </r>
    <r>
      <rPr>
        <u/>
        <sz val="11"/>
        <color rgb="FF000000"/>
        <rFont val="Calibri"/>
        <family val="2"/>
      </rPr>
      <t>UPS</t>
    </r>
    <r>
      <rPr>
        <sz val="11"/>
        <color theme="1"/>
        <rFont val="Calibri"/>
        <family val="2"/>
        <scheme val="minor"/>
      </rPr>
      <t xml:space="preserve"> (ORPIN Contract #DASPS-2691-16 Replaced #1485) (Also, DES #02416)
 </t>
    </r>
  </si>
  <si>
    <t>10/25/11 - 08/27/16 - 12/25/16 - 11/27/21 __________
ORPIN 11/27/2016 - 01/01/17 - 11/27/21</t>
  </si>
  <si>
    <t>11328-T</t>
  </si>
  <si>
    <t>Janitorial Supplies</t>
  </si>
  <si>
    <r>
      <t xml:space="preserve">Supply Works/Home Depot (AmSan) through US Communities </t>
    </r>
    <r>
      <rPr>
        <strike/>
        <sz val="11"/>
        <color rgb="FF000000"/>
        <rFont val="Calibri"/>
        <family val="2"/>
      </rPr>
      <t>#12-22</t>
    </r>
    <r>
      <rPr>
        <sz val="11"/>
        <color theme="1"/>
        <rFont val="Calibri"/>
        <family val="2"/>
        <scheme val="minor"/>
      </rPr>
      <t xml:space="preserve"> #17-21 (Home Depot)            </t>
    </r>
  </si>
  <si>
    <r>
      <t xml:space="preserve">01/01/13 - </t>
    </r>
    <r>
      <rPr>
        <strike/>
        <sz val="11"/>
        <rFont val="Calibri"/>
        <family val="2"/>
      </rPr>
      <t>12/31/17</t>
    </r>
    <r>
      <rPr>
        <sz val="11"/>
        <rFont val="Calibri"/>
        <family val="2"/>
      </rPr>
      <t xml:space="preserve"> 10/31/22</t>
    </r>
  </si>
  <si>
    <t>Office Furniture</t>
  </si>
  <si>
    <t>Wondrack, now Coleman Oil</t>
  </si>
  <si>
    <r>
      <t>12/01/14 -</t>
    </r>
    <r>
      <rPr>
        <sz val="11"/>
        <color rgb="FF0070C0"/>
        <rFont val="Calibri"/>
        <family val="2"/>
      </rPr>
      <t>11/30/19</t>
    </r>
  </si>
  <si>
    <t>Used Vehicles</t>
  </si>
  <si>
    <t>Barry Chrysler; Enterprise Holdings; Sunfair Chevrolet</t>
  </si>
  <si>
    <t>Elevator Maintenance</t>
  </si>
  <si>
    <t>11445-T</t>
  </si>
  <si>
    <t>On-Site Document Destruction Services (Shredding)</t>
  </si>
  <si>
    <t>DeVries</t>
  </si>
  <si>
    <t>Senske</t>
  </si>
  <si>
    <t>05/05/15 - 05/04/20</t>
  </si>
  <si>
    <t>11508-Q</t>
  </si>
  <si>
    <t>Arms Unlimited</t>
  </si>
  <si>
    <t>10/06/15 - 10/16/20</t>
  </si>
  <si>
    <t>Telespar Brand Sign Support System</t>
  </si>
  <si>
    <t>Traffic Safety Supply Co. / Zumar</t>
  </si>
  <si>
    <t>09/22/15 - 09/21/20</t>
  </si>
  <si>
    <t>Public Works, Transit Transfer Center, Convention Center, Visitor Information Center, Police Dept.</t>
  </si>
  <si>
    <t>Evergreen Services</t>
  </si>
  <si>
    <t>08/17/15 - 08/16/20</t>
  </si>
  <si>
    <t>11530-S</t>
  </si>
  <si>
    <t>Bushnell Plumbing, dba Roto Rooter</t>
  </si>
  <si>
    <t>12/14/15 - 12/14/20</t>
  </si>
  <si>
    <t>$35,000 callout limit</t>
  </si>
  <si>
    <t>WCP Solutions</t>
  </si>
  <si>
    <t>10/08/15 - 10/07/20</t>
  </si>
  <si>
    <t>11543-T</t>
  </si>
  <si>
    <t>Waxie</t>
  </si>
  <si>
    <t>J11603-S</t>
  </si>
  <si>
    <t>On-Call Electrical</t>
  </si>
  <si>
    <t>Knobel Electric</t>
  </si>
  <si>
    <t>4/14/16 - 4/13/21</t>
  </si>
  <si>
    <t>J11607</t>
  </si>
  <si>
    <t>Herbicides and Insecticides for Vegetation Control</t>
  </si>
  <si>
    <t>Helena Chemical Company</t>
  </si>
  <si>
    <t>4/19/16 - 4/18/21</t>
  </si>
  <si>
    <t>J11705</t>
  </si>
  <si>
    <t>Dry Cleaning</t>
  </si>
  <si>
    <t>G &amp; I Nob Hill Cleaners</t>
  </si>
  <si>
    <t>3/28/2017 - 3/27/2022</t>
  </si>
  <si>
    <t>J11901</t>
  </si>
  <si>
    <t>J21604</t>
  </si>
  <si>
    <t>Alteration Services</t>
  </si>
  <si>
    <t>Priscilla's Chic Boutique</t>
  </si>
  <si>
    <t xml:space="preserve">05/16/16 - 05/15/21 </t>
  </si>
  <si>
    <t>(11/22/16 does not need to be rebid.  Alterations are not part of their CBA).</t>
  </si>
  <si>
    <t>21812J</t>
  </si>
  <si>
    <t>Car Wash Services</t>
  </si>
  <si>
    <r>
      <rPr>
        <b/>
        <u/>
        <sz val="11"/>
        <color theme="1"/>
        <rFont val="Calibri"/>
        <family val="2"/>
        <scheme val="minor"/>
      </rPr>
      <t>City</t>
    </r>
    <r>
      <rPr>
        <sz val="11"/>
        <color theme="1"/>
        <rFont val="Calibri"/>
        <family val="2"/>
        <scheme val="minor"/>
      </rPr>
      <t xml:space="preserve"> - Airport, ER, Fire, Suncomm, YPD </t>
    </r>
    <r>
      <rPr>
        <b/>
        <u/>
        <sz val="11"/>
        <color theme="1"/>
        <rFont val="Calibri"/>
        <family val="2"/>
        <scheme val="minor"/>
      </rPr>
      <t>County</t>
    </r>
    <r>
      <rPr>
        <sz val="11"/>
        <color theme="1"/>
        <rFont val="Calibri"/>
        <family val="2"/>
        <scheme val="minor"/>
      </rPr>
      <t xml:space="preserve"> - Coroner, ER&amp;R &amp; YSO</t>
    </r>
  </si>
  <si>
    <t>Auto Spa, Classic Auto Wash, GTO, Splash Express, Walker Wash</t>
  </si>
  <si>
    <t>08/21/18 - 08/20/23</t>
  </si>
  <si>
    <t xml:space="preserve">S    </t>
  </si>
  <si>
    <t xml:space="preserve">P    </t>
  </si>
  <si>
    <t>Q</t>
  </si>
  <si>
    <t>J</t>
  </si>
  <si>
    <t>T</t>
  </si>
  <si>
    <t>KEY</t>
  </si>
  <si>
    <t>Small Works Roster</t>
  </si>
  <si>
    <t>Proposal</t>
  </si>
  <si>
    <t>Qualifications</t>
  </si>
  <si>
    <t>Joint City/County</t>
  </si>
  <si>
    <t>Tracking (Interlocal)</t>
  </si>
  <si>
    <t>√</t>
  </si>
  <si>
    <t>Indicates the project is finished</t>
  </si>
  <si>
    <r>
      <t xml:space="preserve">Bulk Delivery and Purchasing of Gasoline and Diesel Fuel                    </t>
    </r>
    <r>
      <rPr>
        <sz val="11"/>
        <color rgb="FF0070C0"/>
        <rFont val="Calibri"/>
        <family val="2"/>
      </rPr>
      <t>Susan to rebid</t>
    </r>
  </si>
  <si>
    <t>C11901T</t>
  </si>
  <si>
    <t>C11902</t>
  </si>
  <si>
    <t>C11903Q</t>
  </si>
  <si>
    <t>Property Acquisition Services</t>
  </si>
  <si>
    <t>Water Resources</t>
  </si>
  <si>
    <r>
      <t>05/12/14 -</t>
    </r>
    <r>
      <rPr>
        <sz val="11"/>
        <rFont val="Calibri"/>
        <family val="2"/>
      </rPr>
      <t xml:space="preserve"> 05/11/23</t>
    </r>
  </si>
  <si>
    <t>Scelzi Truck Service Bodies</t>
  </si>
  <si>
    <t>ERR</t>
  </si>
  <si>
    <t>PMI Truck Bodies, Inc.</t>
  </si>
  <si>
    <t>04/16/19 to 04/15/21</t>
  </si>
  <si>
    <t>C11907P</t>
  </si>
  <si>
    <t>Printing Services</t>
  </si>
  <si>
    <t>05/15/19 - 11/30/24</t>
  </si>
  <si>
    <t>Piggybacking US Communities contract EV2516. Term 12/1/18-11/30/24.</t>
  </si>
  <si>
    <t>C11908</t>
  </si>
  <si>
    <t>ER&amp;R, YSO, Health District</t>
  </si>
  <si>
    <t>Financial Services</t>
  </si>
  <si>
    <t>Epic Land Solutions</t>
  </si>
  <si>
    <t>1-2 years</t>
  </si>
  <si>
    <t>C11906T</t>
  </si>
  <si>
    <t>Commissioners - Camp Hope</t>
  </si>
  <si>
    <t>Comforts of Home Services, Inc.</t>
  </si>
  <si>
    <t>to 3-31-2024-</t>
  </si>
  <si>
    <t>9 Station 30' Restroom Trailer using GSA Contract No GS-07F-0236F</t>
  </si>
  <si>
    <t>C11909Q</t>
  </si>
  <si>
    <t>Property Appraisal Services</t>
  </si>
  <si>
    <t>SH&amp;H Valuation &amp; Consulting</t>
  </si>
  <si>
    <r>
      <rPr>
        <sz val="11"/>
        <rFont val="Calibri"/>
        <family val="2"/>
      </rPr>
      <t>Ends 11/30/2016. Check NCPA for a one year contract extension.</t>
    </r>
    <r>
      <rPr>
        <sz val="11"/>
        <rFont val="Calibri"/>
        <family val="2"/>
        <scheme val="minor"/>
      </rPr>
      <t xml:space="preserve"> </t>
    </r>
    <r>
      <rPr>
        <sz val="11"/>
        <rFont val="Calibri"/>
        <family val="2"/>
      </rPr>
      <t xml:space="preserve">Extended to 04/30/19. </t>
    </r>
    <r>
      <rPr>
        <sz val="11"/>
        <color rgb="FFFF0000"/>
        <rFont val="Calibri"/>
        <family val="2"/>
      </rPr>
      <t>Extended to 4/30/22.</t>
    </r>
  </si>
  <si>
    <r>
      <rPr>
        <strike/>
        <sz val="11"/>
        <color theme="1"/>
        <rFont val="Calibri"/>
        <family val="2"/>
      </rPr>
      <t xml:space="preserve">05/30/13 - 06/30/15 07/01/13 - 06/30/17   </t>
    </r>
    <r>
      <rPr>
        <strike/>
        <u/>
        <sz val="11"/>
        <color rgb="FF000000"/>
        <rFont val="Calibri"/>
        <family val="2"/>
      </rPr>
      <t>renewed to</t>
    </r>
    <r>
      <rPr>
        <strike/>
        <u/>
        <sz val="11"/>
        <color rgb="FF0070C0"/>
        <rFont val="Calibri"/>
        <family val="2"/>
      </rPr>
      <t xml:space="preserve"> 6/30/19</t>
    </r>
    <r>
      <rPr>
        <strike/>
        <sz val="11"/>
        <color theme="1"/>
        <rFont val="Calibri"/>
        <family val="2"/>
        <scheme val="minor"/>
      </rPr>
      <t xml:space="preserve">   State Contract 07412</t>
    </r>
    <r>
      <rPr>
        <sz val="11"/>
        <color theme="1"/>
        <rFont val="Calibri"/>
        <family val="2"/>
        <scheme val="minor"/>
      </rPr>
      <t xml:space="preserve"> 07/01/29 - 06/30/25 State Contract 00419</t>
    </r>
  </si>
  <si>
    <t>J11902</t>
  </si>
  <si>
    <t>C11914</t>
  </si>
  <si>
    <t>The Print Guys</t>
  </si>
  <si>
    <t>C11916T</t>
  </si>
  <si>
    <t>FileOnQ</t>
  </si>
  <si>
    <t>Evidence Tracking Software - EvidenceOnQ</t>
  </si>
  <si>
    <t>10 Yrs Maintanence and Service / Warranty 1 Yr.</t>
  </si>
  <si>
    <t>Piggyback off of Snohomish County Contract &amp; RFP #20-18SB</t>
  </si>
  <si>
    <t>C905 PVC Culvert Pipe &amp; Fittings</t>
  </si>
  <si>
    <t>Roads</t>
  </si>
  <si>
    <t>1 Yr.</t>
  </si>
  <si>
    <t>C21904T</t>
  </si>
  <si>
    <t>IAPRO Software</t>
  </si>
  <si>
    <t>SHI International Corp</t>
  </si>
  <si>
    <t>NASPO ADSP016-130651</t>
  </si>
  <si>
    <t>08/20/19 - 08/19/24</t>
  </si>
  <si>
    <t>J11904T</t>
  </si>
  <si>
    <t>Fire / Sheriff / Emergency Response Uniforms</t>
  </si>
  <si>
    <t>Galls</t>
  </si>
  <si>
    <t>7/3/19 - 7/2/2025</t>
  </si>
  <si>
    <t>DES Contract 01417</t>
  </si>
  <si>
    <t>J11905T</t>
  </si>
  <si>
    <t>Office Solutions NW; Harris Office; Virco; Mity-Lite; National Business Furniture; Varidesk; Amazon Business</t>
  </si>
  <si>
    <t xml:space="preserve">OSNW - Omnia R141701; Harris - Sourcewell 031715-STI; Virco - Omnia R-TC-18004; Mity-Lite - KCDA 19-130; National Bus Furniture - Buy Board 584-19; Varidesk - Omnia R180404; Amazon Business Omnia R-TC-17006.  </t>
  </si>
  <si>
    <t>11/01/19 - 10/31/24</t>
  </si>
  <si>
    <t>05/19/15 - 05/18/20                (*Bilko  Towing added 07/07/15)  (*All Star Plus Towing added 10/30/19)</t>
  </si>
  <si>
    <t>ABM Industry Groups _____________  Entrust Community Services</t>
  </si>
  <si>
    <r>
      <t xml:space="preserve">OSNW: 6-1-19 - 5-31-29 / Harris: 7-22-15 - </t>
    </r>
    <r>
      <rPr>
        <sz val="11"/>
        <color rgb="FFFF0000"/>
        <rFont val="Calibri"/>
        <family val="2"/>
      </rPr>
      <t>4-9-20</t>
    </r>
    <r>
      <rPr>
        <sz val="11"/>
        <color theme="1"/>
        <rFont val="Calibri"/>
        <family val="2"/>
      </rPr>
      <t xml:space="preserve">  /  Virco: 11-1-17 - 12-31-26  /  Mity-Lite: 11-1-18 - </t>
    </r>
    <r>
      <rPr>
        <sz val="11"/>
        <color rgb="FFFF0000"/>
        <rFont val="Calibri"/>
        <family val="2"/>
      </rPr>
      <t>10-31-20</t>
    </r>
    <r>
      <rPr>
        <sz val="11"/>
        <color theme="1"/>
        <rFont val="Calibri"/>
        <family val="2"/>
      </rPr>
      <t xml:space="preserve">  /   NBF: 4-1-19 - 3-31-22   /  Varidesk: 4-1-18 - 3-31-21   / Amazon Bus.: 1-19-17 - 1-18-28</t>
    </r>
  </si>
  <si>
    <t>C12001</t>
  </si>
  <si>
    <t>N C Machinery</t>
  </si>
  <si>
    <t>(3) Motor Patrol Graders</t>
  </si>
  <si>
    <t>J12001</t>
  </si>
  <si>
    <t>Award on BOCC Agenda 2/4/2020; Agreement on 02/11/2020 BOCC Agenda</t>
  </si>
  <si>
    <t>C12002T</t>
  </si>
  <si>
    <t xml:space="preserve">All </t>
  </si>
  <si>
    <t>OMNIA Contract #19-12R</t>
  </si>
  <si>
    <t>02/01/20-10/13/27</t>
  </si>
  <si>
    <r>
      <t xml:space="preserve">Rifles and Equipment         </t>
    </r>
    <r>
      <rPr>
        <sz val="11"/>
        <color rgb="FFFF0000"/>
        <rFont val="Calibri"/>
        <family val="2"/>
      </rPr>
      <t>Rebid Dan/Christina</t>
    </r>
  </si>
  <si>
    <t>Survival Armor, Inc (distributor is HBLE, LLC); Point Blank (Auth. Distributor Federal Eastern International)</t>
  </si>
  <si>
    <t>ER&amp;R and Facilities</t>
  </si>
  <si>
    <t>Traffic Safety Supply</t>
  </si>
  <si>
    <t>04/08/20-04/07/20</t>
  </si>
  <si>
    <t>Purchased &amp; Delivered Bulk Fuels, DEF and Incidentals</t>
  </si>
  <si>
    <t>Connell Oil</t>
  </si>
  <si>
    <t>03/09/20 - 03/08/25</t>
  </si>
  <si>
    <t xml:space="preserve">YAKIMA COUNTY BIDS WITH CURRENT TERM CONTRACTS </t>
  </si>
  <si>
    <t xml:space="preserve">YAKIMA COUNTY QUOTES WITH CURRENT TERM CONTRACTS   </t>
  </si>
  <si>
    <r>
      <t xml:space="preserve">JOINT BIDS WITH CURRENT TERM CONTRACTS </t>
    </r>
    <r>
      <rPr>
        <b/>
        <sz val="14"/>
        <rFont val="Calibri"/>
        <family val="2"/>
      </rPr>
      <t xml:space="preserve"> </t>
    </r>
  </si>
  <si>
    <t xml:space="preserve">JOINT QUOTES WITH CURRENT TERM CONTRACTS </t>
  </si>
  <si>
    <r>
      <t xml:space="preserve">Landscape Maintenance      </t>
    </r>
    <r>
      <rPr>
        <sz val="11"/>
        <color rgb="FFFF0000"/>
        <rFont val="Calibri"/>
        <family val="2"/>
      </rPr>
      <t xml:space="preserve"> </t>
    </r>
  </si>
  <si>
    <t xml:space="preserve">Aluminum Sign Blanks                </t>
  </si>
  <si>
    <r>
      <t xml:space="preserve">On-Call Plumbing </t>
    </r>
    <r>
      <rPr>
        <sz val="11"/>
        <color rgb="FFFF0000"/>
        <rFont val="Calibri"/>
        <family val="2"/>
      </rPr>
      <t xml:space="preserve"> </t>
    </r>
  </si>
  <si>
    <t xml:space="preserve">Misc. Office Paper Products              </t>
  </si>
  <si>
    <r>
      <t xml:space="preserve">Tree Trimming and Removal             </t>
    </r>
    <r>
      <rPr>
        <sz val="11"/>
        <color rgb="FFFF0000"/>
        <rFont val="Calibri"/>
        <family val="2"/>
      </rPr>
      <t xml:space="preserve"> </t>
    </r>
  </si>
  <si>
    <r>
      <t xml:space="preserve">Rotational Towing </t>
    </r>
    <r>
      <rPr>
        <sz val="11"/>
        <color rgb="FFFF0000"/>
        <rFont val="Calibri"/>
        <family val="2"/>
      </rPr>
      <t xml:space="preserve"> </t>
    </r>
  </si>
  <si>
    <t>1 X Purchase w/1 yr. renewable rental agreements)  Review 5/1/19</t>
  </si>
  <si>
    <r>
      <t xml:space="preserve">03/01/09 to </t>
    </r>
    <r>
      <rPr>
        <strike/>
        <sz val="11"/>
        <rFont val="Calibri"/>
        <family val="2"/>
      </rPr>
      <t>02/28/11 09/14/11 10/31/17</t>
    </r>
    <r>
      <rPr>
        <sz val="11"/>
        <rFont val="Calibri"/>
        <family val="2"/>
      </rPr>
      <t xml:space="preserve"> </t>
    </r>
    <r>
      <rPr>
        <strike/>
        <sz val="11"/>
        <rFont val="Calibri"/>
        <family val="2"/>
      </rPr>
      <t xml:space="preserve">07/01/19 </t>
    </r>
    <r>
      <rPr>
        <sz val="11"/>
        <rFont val="Calibri"/>
        <family val="2"/>
      </rPr>
      <t>7/2/25</t>
    </r>
  </si>
  <si>
    <t>Blumenthal's / Gall's</t>
  </si>
  <si>
    <r>
      <t xml:space="preserve">State Contract </t>
    </r>
    <r>
      <rPr>
        <strike/>
        <sz val="11"/>
        <rFont val="Calibri"/>
        <family val="2"/>
      </rPr>
      <t>#09403 #06810</t>
    </r>
    <r>
      <rPr>
        <sz val="11"/>
        <rFont val="Calibri"/>
        <family val="2"/>
      </rPr>
      <t xml:space="preserve"> #01417  (Also See Joint Bid J11904T)</t>
    </r>
  </si>
  <si>
    <t>Awarded 06/30/08 Renewed 06/30/11 until terminated           (Ed Campbell sent renewal to BOCC)</t>
  </si>
  <si>
    <t xml:space="preserve">ER&amp;R: Cintas,  Facilities:                US Linen                        </t>
  </si>
  <si>
    <r>
      <rPr>
        <u/>
        <sz val="11"/>
        <rFont val="Calibri"/>
        <family val="2"/>
      </rPr>
      <t>Cintas</t>
    </r>
    <r>
      <rPr>
        <sz val="11"/>
        <rFont val="Calibri"/>
        <family val="2"/>
      </rPr>
      <t xml:space="preserve">: 3-20-19 to 3-19-23 - Requires notice of cancelation.                 </t>
    </r>
    <r>
      <rPr>
        <u/>
        <sz val="11"/>
        <rFont val="Calibri"/>
        <family val="2"/>
      </rPr>
      <t>US Linen</t>
    </r>
    <r>
      <rPr>
        <sz val="11"/>
        <rFont val="Calibri"/>
        <family val="2"/>
      </rPr>
      <t>:  04-01-16 to 03-31-24               (</t>
    </r>
    <r>
      <rPr>
        <u/>
        <sz val="11"/>
        <rFont val="Calibri"/>
        <family val="2"/>
      </rPr>
      <t>Aramark</t>
    </r>
    <r>
      <rPr>
        <sz val="11"/>
        <rFont val="Calibri"/>
        <family val="2"/>
      </rPr>
      <t xml:space="preserve">: 04/21/10 to 12/31/15     04/01/16 - 03/31/24) </t>
    </r>
  </si>
  <si>
    <r>
      <rPr>
        <u/>
        <sz val="11"/>
        <rFont val="Calibri"/>
        <family val="2"/>
      </rPr>
      <t>Cintas:</t>
    </r>
    <r>
      <rPr>
        <sz val="11"/>
        <rFont val="Calibri"/>
        <family val="2"/>
      </rPr>
      <t xml:space="preserve"> US Communities / Omnia #R-BB-19002                        </t>
    </r>
    <r>
      <rPr>
        <u/>
        <sz val="11"/>
        <rFont val="Calibri"/>
        <family val="2"/>
      </rPr>
      <t>US Linen</t>
    </r>
    <r>
      <rPr>
        <sz val="11"/>
        <rFont val="Calibri"/>
        <family val="2"/>
      </rPr>
      <t>: State Contract 01715                            (</t>
    </r>
    <r>
      <rPr>
        <u/>
        <sz val="11"/>
        <rFont val="Calibri"/>
        <family val="2"/>
      </rPr>
      <t>Aramark</t>
    </r>
    <r>
      <rPr>
        <sz val="11"/>
        <rFont val="Calibri"/>
        <family val="2"/>
      </rPr>
      <t xml:space="preserve">: State Contract 01715  </t>
    </r>
    <r>
      <rPr>
        <strike/>
        <sz val="11"/>
        <rFont val="Calibri"/>
        <family val="2"/>
      </rPr>
      <t>01308</t>
    </r>
    <r>
      <rPr>
        <sz val="11"/>
        <rFont val="Calibri"/>
        <family val="2"/>
      </rPr>
      <t xml:space="preserve"> P)                   For Tracking Purposes </t>
    </r>
  </si>
  <si>
    <t xml:space="preserve">Safelite Fulfillment Inc.     </t>
  </si>
  <si>
    <r>
      <t xml:space="preserve">For Tracking Purposes       State Contract # </t>
    </r>
    <r>
      <rPr>
        <strike/>
        <sz val="11"/>
        <rFont val="Calibri"/>
        <family val="2"/>
      </rPr>
      <t xml:space="preserve">09506 </t>
    </r>
    <r>
      <rPr>
        <sz val="11"/>
        <rFont val="Calibri"/>
        <family val="2"/>
      </rPr>
      <t xml:space="preserve"> 08212</t>
    </r>
  </si>
  <si>
    <t>Inmate Health Care                                                  (SO emailed Scott 11/27/18)</t>
  </si>
  <si>
    <r>
      <t xml:space="preserve">10/11/11 to </t>
    </r>
    <r>
      <rPr>
        <strike/>
        <sz val="11"/>
        <rFont val="Calibri"/>
        <family val="2"/>
      </rPr>
      <t>10/10/17</t>
    </r>
    <r>
      <rPr>
        <sz val="11"/>
        <rFont val="Calibri"/>
        <family val="2"/>
        <scheme val="minor"/>
      </rPr>
      <t xml:space="preserve"> 10/10/19 </t>
    </r>
    <r>
      <rPr>
        <sz val="11"/>
        <rFont val="Calibri"/>
        <family val="2"/>
      </rPr>
      <t>(Ed renewed 10/11/17-10/10/18 WO SO involvement. 2.7  million/yr. 7/25/18 Ed signed another renewal w/CCS effective 10/11/18-10/10/19</t>
    </r>
  </si>
  <si>
    <t>11/19/13-11/18/18         Amendment 1 7/1/14</t>
  </si>
  <si>
    <t>8/12/14 - 8/11/24  (Renew on or before 8/10/2020 for first add'l 2-yr term)</t>
  </si>
  <si>
    <t>Envelope Sorting (Election) Machine           On BOCC Agenda (Lease) 12/4/18</t>
  </si>
  <si>
    <t>1 X Purchase with year 2 maintenance agreement and software agreement  2nd year $29,065.
Contract Renewed as Sole Source, agreement signed and PO issued to Pitney Bowes. Review 02/09/16 for renewal.</t>
  </si>
  <si>
    <t>11/21/17 - 11/20/2022 (DOC)   2/6/18 Plus 4 years renewals to 2/6/23 (JUV) Requires written renewals</t>
  </si>
  <si>
    <r>
      <t>01/01/18</t>
    </r>
    <r>
      <rPr>
        <sz val="11"/>
        <rFont val="Calibri"/>
        <family val="2"/>
        <scheme val="minor"/>
      </rPr>
      <t xml:space="preserve"> - 12/31/20</t>
    </r>
  </si>
  <si>
    <r>
      <t xml:space="preserve">Body Armor NASPO Valuepoint Master Agreement No. </t>
    </r>
    <r>
      <rPr>
        <strike/>
        <sz val="11"/>
        <rFont val="Calibri"/>
        <family val="2"/>
        <scheme val="minor"/>
      </rPr>
      <t xml:space="preserve">2016-184;    </t>
    </r>
    <r>
      <rPr>
        <sz val="11"/>
        <rFont val="Calibri"/>
        <family val="2"/>
        <scheme val="minor"/>
      </rPr>
      <t>2016-181</t>
    </r>
  </si>
  <si>
    <r>
      <t xml:space="preserve">3-24-16 - 3-15-19    </t>
    </r>
    <r>
      <rPr>
        <sz val="11"/>
        <rFont val="Calibri"/>
        <family val="2"/>
        <scheme val="minor"/>
      </rPr>
      <t>3/21/16-3/15/21</t>
    </r>
  </si>
  <si>
    <t xml:space="preserve">Commissary I separate.  </t>
  </si>
  <si>
    <t>Eff.12/18/17 Elliot Tire sold to Pep Boys. Assignment on file.</t>
  </si>
  <si>
    <t xml:space="preserve">Awarded 08/20/19 BOCC 258-2019, Executed Agreement BOCC 225-2019 </t>
  </si>
  <si>
    <t xml:space="preserve">WSCA St. of WA Contract 02713   </t>
  </si>
  <si>
    <r>
      <rPr>
        <u/>
        <sz val="11"/>
        <color rgb="FF000000"/>
        <rFont val="Calibri"/>
        <family val="2"/>
      </rPr>
      <t>Spillman</t>
    </r>
    <r>
      <rPr>
        <sz val="11"/>
        <color theme="1"/>
        <rFont val="Calibri"/>
        <family val="2"/>
        <scheme val="minor"/>
      </rPr>
      <t xml:space="preserve"> **The City is the fiscal agent for IPPS </t>
    </r>
  </si>
  <si>
    <t>County not using?</t>
  </si>
  <si>
    <r>
      <t xml:space="preserve">
Mod. 1  - 9/18/15 added 207 E. Spruce and 2200 Fruitvale; Mod. 2 - 6/08/16 added 2220 E Viola; Mod. 3 10/03/17 added treatment; </t>
    </r>
    <r>
      <rPr>
        <sz val="11"/>
        <color rgb="FFFF0000"/>
        <rFont val="Calibri"/>
        <family val="2"/>
      </rPr>
      <t>7/31/19 Schedule I cancelled eff. 8/31/19-Brought in House.</t>
    </r>
  </si>
  <si>
    <t>Move to OMNIA contract.</t>
  </si>
  <si>
    <t xml:space="preserve">
NCPA Contract #02-27</t>
  </si>
  <si>
    <r>
      <t xml:space="preserve">Action Towing; </t>
    </r>
    <r>
      <rPr>
        <strike/>
        <sz val="11"/>
        <color theme="1"/>
        <rFont val="Calibri"/>
        <family val="2"/>
      </rPr>
      <t>Allstar Towing</t>
    </r>
    <r>
      <rPr>
        <sz val="11"/>
        <color theme="1"/>
        <rFont val="Calibri"/>
        <family val="2"/>
      </rPr>
      <t>; Bilko Towing;</t>
    </r>
    <r>
      <rPr>
        <sz val="11"/>
        <color rgb="FFFF0000"/>
        <rFont val="Calibri"/>
        <family val="2"/>
      </rPr>
      <t xml:space="preserve"> </t>
    </r>
    <r>
      <rPr>
        <sz val="11"/>
        <rFont val="Calibri"/>
        <family val="2"/>
      </rPr>
      <t xml:space="preserve">Central Salvage;  </t>
    </r>
    <r>
      <rPr>
        <sz val="11"/>
        <color theme="1"/>
        <rFont val="Calibri"/>
        <family val="2"/>
      </rPr>
      <t xml:space="preserve">       Dude Where's My  Car;                  Elite Towing;          </t>
    </r>
    <r>
      <rPr>
        <strike/>
        <sz val="11"/>
        <color rgb="FF000000"/>
        <rFont val="Calibri"/>
        <family val="2"/>
      </rPr>
      <t>EZ Towing</t>
    </r>
    <r>
      <rPr>
        <sz val="11"/>
        <color theme="1"/>
        <rFont val="Calibri"/>
        <family val="2"/>
        <scheme val="minor"/>
      </rPr>
      <t>;          Hind's Towing; Hiway Towing; Impact Towing; Weber's Towing; All Star Towing Plus</t>
    </r>
  </si>
  <si>
    <r>
      <t xml:space="preserve">$300,000 total   each call out limited to $34,999       </t>
    </r>
    <r>
      <rPr>
        <strike/>
        <sz val="11"/>
        <rFont val="Calibri"/>
        <family val="2"/>
      </rPr>
      <t>5/31/17  County is not using this contract.  They have their own contract MP 3592.</t>
    </r>
    <r>
      <rPr>
        <sz val="11"/>
        <rFont val="Calibri"/>
        <family val="2"/>
        <scheme val="minor"/>
      </rPr>
      <t xml:space="preserve"> </t>
    </r>
    <r>
      <rPr>
        <sz val="11"/>
        <rFont val="Calibri"/>
        <family val="2"/>
      </rPr>
      <t xml:space="preserve">4/1/18 County is now using this contract. </t>
    </r>
  </si>
  <si>
    <r>
      <t xml:space="preserve">**For Tracking Purposes            May be renewed after 6/30/12 by written addenda
</t>
    </r>
    <r>
      <rPr>
        <sz val="11"/>
        <rFont val="Calibri"/>
        <family val="2"/>
        <scheme val="minor"/>
      </rPr>
      <t xml:space="preserve"> </t>
    </r>
  </si>
  <si>
    <t>No rebid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</si>
</sst>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trike/>
      <sz val="11"/>
      <name val="Calibri"/>
      <family val="2"/>
    </font>
    <font>
      <b/>
      <sz val="11"/>
      <color rgb="FFFF0000"/>
      <name val="Calibri"/>
      <family val="2"/>
    </font>
    <font>
      <strike/>
      <sz val="11"/>
      <color rgb="FF000000"/>
      <name val="Calibri"/>
      <family val="2"/>
    </font>
    <font>
      <sz val="10"/>
      <color rgb="FFFF0000"/>
      <name val="Arial"/>
      <family val="2"/>
    </font>
    <font>
      <b/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u/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trike/>
      <sz val="11"/>
      <color theme="1"/>
      <name val="Calibri"/>
      <family val="2"/>
    </font>
    <font>
      <strike/>
      <u/>
      <sz val="11"/>
      <color rgb="FF000000"/>
      <name val="Calibri"/>
      <family val="2"/>
    </font>
    <font>
      <strike/>
      <u/>
      <sz val="11"/>
      <color rgb="FF0070C0"/>
      <name val="Calibri"/>
      <family val="2"/>
    </font>
    <font>
      <b/>
      <sz val="14"/>
      <name val="Calibri"/>
      <family val="2"/>
    </font>
    <font>
      <u/>
      <sz val="11"/>
      <name val="Calibri"/>
      <family val="2"/>
    </font>
    <font>
      <sz val="14"/>
      <name val="Calibri"/>
      <family val="2"/>
    </font>
    <font>
      <strike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 wrapText="1"/>
    </xf>
    <xf numFmtId="14" fontId="8" fillId="0" borderId="2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/>
    </xf>
    <xf numFmtId="0" fontId="5" fillId="0" borderId="1" xfId="0" applyFont="1" applyFill="1" applyBorder="1"/>
    <xf numFmtId="0" fontId="0" fillId="0" borderId="0" xfId="0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/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/>
    <xf numFmtId="0" fontId="12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4" borderId="0" xfId="0" applyFont="1" applyFill="1" applyAlignment="1"/>
    <xf numFmtId="0" fontId="1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/>
    <xf numFmtId="0" fontId="1" fillId="4" borderId="0" xfId="0" applyFont="1" applyFill="1" applyAlignment="1">
      <alignment horizontal="left"/>
    </xf>
    <xf numFmtId="0" fontId="0" fillId="0" borderId="1" xfId="0" applyBorder="1" applyAlignment="1">
      <alignment vertical="center"/>
    </xf>
    <xf numFmtId="0" fontId="2" fillId="0" borderId="0" xfId="0" applyFont="1"/>
    <xf numFmtId="0" fontId="18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8" fillId="0" borderId="2" xfId="0" applyNumberFormat="1" applyFont="1" applyFill="1" applyBorder="1" applyAlignment="1">
      <alignment horizontal="center" vertical="top" wrapText="1"/>
    </xf>
    <xf numFmtId="14" fontId="0" fillId="0" borderId="1" xfId="0" applyNumberFormat="1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/>
    </xf>
    <xf numFmtId="0" fontId="22" fillId="2" borderId="0" xfId="0" applyFont="1" applyFill="1" applyBorder="1" applyAlignment="1">
      <alignment vertical="top"/>
    </xf>
    <xf numFmtId="0" fontId="22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center" vertical="top" wrapText="1"/>
    </xf>
    <xf numFmtId="0" fontId="3" fillId="0" borderId="0" xfId="0" applyFont="1"/>
    <xf numFmtId="0" fontId="24" fillId="0" borderId="0" xfId="0" applyFont="1" applyFill="1" applyBorder="1" applyAlignment="1">
      <alignment horizontal="left" vertical="top"/>
    </xf>
    <xf numFmtId="0" fontId="22" fillId="0" borderId="2" xfId="0" applyFont="1" applyFill="1" applyBorder="1" applyAlignment="1">
      <alignment vertical="top"/>
    </xf>
    <xf numFmtId="0" fontId="22" fillId="0" borderId="2" xfId="0" applyFont="1" applyFill="1" applyBorder="1" applyAlignment="1">
      <alignment vertical="top" wrapText="1"/>
    </xf>
    <xf numFmtId="0" fontId="22" fillId="0" borderId="2" xfId="0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top"/>
    </xf>
    <xf numFmtId="0" fontId="3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" fillId="5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7635"/>
      <color rgb="FF33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zoomScaleNormal="100" workbookViewId="0">
      <pane ySplit="2" topLeftCell="A15" activePane="bottomLeft" state="frozen"/>
      <selection pane="bottomLeft" activeCell="L18" sqref="L18"/>
    </sheetView>
  </sheetViews>
  <sheetFormatPr defaultColWidth="9" defaultRowHeight="15" x14ac:dyDescent="0.25"/>
  <cols>
    <col min="1" max="1" width="6.5703125" style="79" customWidth="1"/>
    <col min="2" max="2" width="9" style="79"/>
    <col min="3" max="3" width="34.7109375" style="79" bestFit="1" customWidth="1"/>
    <col min="4" max="4" width="15.85546875" style="100" bestFit="1" customWidth="1"/>
    <col min="5" max="5" width="14.42578125" style="79" customWidth="1"/>
    <col min="6" max="6" width="18.7109375" style="79" customWidth="1"/>
    <col min="7" max="7" width="18.42578125" style="101" customWidth="1"/>
    <col min="8" max="8" width="24.5703125" style="79" customWidth="1"/>
    <col min="9" max="16384" width="9" style="79"/>
  </cols>
  <sheetData>
    <row r="1" spans="1:8" ht="18.75" x14ac:dyDescent="0.25">
      <c r="A1" s="74"/>
      <c r="B1" s="75" t="s">
        <v>303</v>
      </c>
      <c r="C1" s="76"/>
      <c r="D1" s="76"/>
      <c r="E1" s="77"/>
      <c r="F1" s="77"/>
      <c r="G1" s="78"/>
      <c r="H1" s="77"/>
    </row>
    <row r="2" spans="1:8" ht="37.5" x14ac:dyDescent="0.25">
      <c r="A2" s="80"/>
      <c r="B2" s="81" t="s">
        <v>0</v>
      </c>
      <c r="C2" s="82" t="s">
        <v>1</v>
      </c>
      <c r="D2" s="82" t="s">
        <v>2</v>
      </c>
      <c r="E2" s="82" t="s">
        <v>3</v>
      </c>
      <c r="F2" s="82" t="s">
        <v>4</v>
      </c>
      <c r="G2" s="83" t="s">
        <v>13</v>
      </c>
      <c r="H2" s="82" t="s">
        <v>5</v>
      </c>
    </row>
    <row r="3" spans="1:8" ht="60" x14ac:dyDescent="0.25">
      <c r="A3" s="74">
        <v>1</v>
      </c>
      <c r="B3" s="11" t="s">
        <v>15</v>
      </c>
      <c r="C3" s="11" t="s">
        <v>16</v>
      </c>
      <c r="D3" s="11" t="s">
        <v>17</v>
      </c>
      <c r="E3" s="11" t="s">
        <v>18</v>
      </c>
      <c r="F3" s="13" t="s">
        <v>19</v>
      </c>
      <c r="G3" s="84"/>
      <c r="H3" s="11" t="s">
        <v>6</v>
      </c>
    </row>
    <row r="4" spans="1:8" ht="45" x14ac:dyDescent="0.25">
      <c r="A4" s="74">
        <f>SUM(A3+1)</f>
        <v>2</v>
      </c>
      <c r="B4" s="11" t="s">
        <v>20</v>
      </c>
      <c r="C4" s="11" t="s">
        <v>21</v>
      </c>
      <c r="D4" s="11" t="s">
        <v>22</v>
      </c>
      <c r="E4" s="11" t="s">
        <v>23</v>
      </c>
      <c r="F4" s="13" t="s">
        <v>24</v>
      </c>
      <c r="G4" s="84"/>
      <c r="H4" s="11" t="s">
        <v>6</v>
      </c>
    </row>
    <row r="5" spans="1:8" ht="45" x14ac:dyDescent="0.25">
      <c r="A5" s="74">
        <f t="shared" ref="A5:A40" si="0">SUM(A4+1)</f>
        <v>3</v>
      </c>
      <c r="B5" s="14" t="s">
        <v>25</v>
      </c>
      <c r="C5" s="14" t="s">
        <v>26</v>
      </c>
      <c r="D5" s="14" t="s">
        <v>27</v>
      </c>
      <c r="E5" s="14" t="s">
        <v>28</v>
      </c>
      <c r="F5" s="85" t="s">
        <v>29</v>
      </c>
      <c r="G5" s="86"/>
      <c r="H5" s="14" t="s">
        <v>6</v>
      </c>
    </row>
    <row r="6" spans="1:8" ht="75" x14ac:dyDescent="0.25">
      <c r="A6" s="74">
        <v>4</v>
      </c>
      <c r="B6" s="14" t="s">
        <v>134</v>
      </c>
      <c r="C6" s="14" t="s">
        <v>31</v>
      </c>
      <c r="D6" s="14" t="s">
        <v>30</v>
      </c>
      <c r="E6" s="14" t="s">
        <v>32</v>
      </c>
      <c r="F6" s="85" t="s">
        <v>317</v>
      </c>
      <c r="G6" s="87"/>
      <c r="H6" s="14" t="s">
        <v>344</v>
      </c>
    </row>
    <row r="7" spans="1:8" ht="60" x14ac:dyDescent="0.25">
      <c r="A7" s="74">
        <f t="shared" ref="A7" si="1">SUM(A6+1)</f>
        <v>5</v>
      </c>
      <c r="B7" s="88" t="s">
        <v>33</v>
      </c>
      <c r="C7" s="14" t="s">
        <v>34</v>
      </c>
      <c r="D7" s="14" t="s">
        <v>35</v>
      </c>
      <c r="E7" s="14" t="s">
        <v>36</v>
      </c>
      <c r="F7" s="15" t="s">
        <v>37</v>
      </c>
      <c r="G7" s="62"/>
      <c r="H7" s="14" t="s">
        <v>6</v>
      </c>
    </row>
    <row r="8" spans="1:8" ht="150" x14ac:dyDescent="0.25">
      <c r="A8" s="74">
        <f t="shared" si="0"/>
        <v>6</v>
      </c>
      <c r="B8" s="11" t="s">
        <v>38</v>
      </c>
      <c r="C8" s="11" t="s">
        <v>8</v>
      </c>
      <c r="D8" s="11" t="s">
        <v>297</v>
      </c>
      <c r="E8" s="11" t="s">
        <v>318</v>
      </c>
      <c r="F8" s="13" t="s">
        <v>319</v>
      </c>
      <c r="G8" s="36">
        <v>2023</v>
      </c>
      <c r="H8" s="11" t="s">
        <v>320</v>
      </c>
    </row>
    <row r="9" spans="1:8" ht="45" x14ac:dyDescent="0.25">
      <c r="A9" s="74">
        <v>7</v>
      </c>
      <c r="B9" s="11" t="s">
        <v>40</v>
      </c>
      <c r="C9" s="11" t="s">
        <v>41</v>
      </c>
      <c r="D9" s="11" t="s">
        <v>42</v>
      </c>
      <c r="E9" s="11" t="s">
        <v>321</v>
      </c>
      <c r="F9" s="13" t="s">
        <v>135</v>
      </c>
      <c r="G9" s="36">
        <v>2021</v>
      </c>
      <c r="H9" s="11" t="s">
        <v>322</v>
      </c>
    </row>
    <row r="10" spans="1:8" ht="165" x14ac:dyDescent="0.25">
      <c r="A10" s="74">
        <f t="shared" ref="A10" si="2">SUM(A9+1)</f>
        <v>8</v>
      </c>
      <c r="B10" s="14" t="s">
        <v>43</v>
      </c>
      <c r="C10" s="14" t="s">
        <v>323</v>
      </c>
      <c r="D10" s="14" t="s">
        <v>17</v>
      </c>
      <c r="E10" s="14" t="s">
        <v>136</v>
      </c>
      <c r="F10" s="85" t="s">
        <v>324</v>
      </c>
      <c r="G10" s="87">
        <v>2019</v>
      </c>
      <c r="H10" s="14" t="s">
        <v>44</v>
      </c>
    </row>
    <row r="11" spans="1:8" ht="45" x14ac:dyDescent="0.25">
      <c r="A11" s="74">
        <f t="shared" si="0"/>
        <v>9</v>
      </c>
      <c r="B11" s="11" t="s">
        <v>45</v>
      </c>
      <c r="C11" s="11" t="s">
        <v>46</v>
      </c>
      <c r="D11" s="11" t="s">
        <v>17</v>
      </c>
      <c r="E11" s="11" t="s">
        <v>47</v>
      </c>
      <c r="F11" s="11" t="s">
        <v>325</v>
      </c>
      <c r="G11" s="36">
        <v>2018</v>
      </c>
      <c r="H11" s="11"/>
    </row>
    <row r="12" spans="1:8" ht="75" x14ac:dyDescent="0.25">
      <c r="A12" s="74">
        <f t="shared" si="0"/>
        <v>10</v>
      </c>
      <c r="B12" s="16" t="s">
        <v>49</v>
      </c>
      <c r="C12" s="11" t="s">
        <v>50</v>
      </c>
      <c r="D12" s="11" t="s">
        <v>39</v>
      </c>
      <c r="E12" s="11" t="s">
        <v>51</v>
      </c>
      <c r="F12" s="11" t="s">
        <v>326</v>
      </c>
      <c r="G12" s="36">
        <v>2024</v>
      </c>
      <c r="H12" s="11" t="s">
        <v>52</v>
      </c>
    </row>
    <row r="13" spans="1:8" ht="195" x14ac:dyDescent="0.25">
      <c r="A13" s="74">
        <f t="shared" si="0"/>
        <v>11</v>
      </c>
      <c r="B13" s="11" t="s">
        <v>53</v>
      </c>
      <c r="C13" s="11" t="s">
        <v>327</v>
      </c>
      <c r="D13" s="11" t="s">
        <v>54</v>
      </c>
      <c r="E13" s="11" t="s">
        <v>55</v>
      </c>
      <c r="F13" s="11" t="s">
        <v>328</v>
      </c>
      <c r="G13" s="36"/>
      <c r="H13" s="11" t="s">
        <v>56</v>
      </c>
    </row>
    <row r="14" spans="1:8" x14ac:dyDescent="0.25">
      <c r="A14" s="74">
        <f t="shared" si="0"/>
        <v>12</v>
      </c>
      <c r="B14" s="16" t="s">
        <v>58</v>
      </c>
      <c r="C14" s="11" t="s">
        <v>59</v>
      </c>
      <c r="D14" s="11" t="s">
        <v>48</v>
      </c>
      <c r="E14" s="11" t="s">
        <v>60</v>
      </c>
      <c r="F14" s="11" t="s">
        <v>61</v>
      </c>
      <c r="G14" s="36">
        <v>2020</v>
      </c>
      <c r="H14" s="11" t="s">
        <v>62</v>
      </c>
    </row>
    <row r="15" spans="1:8" ht="30" x14ac:dyDescent="0.25">
      <c r="A15" s="74">
        <f t="shared" si="0"/>
        <v>13</v>
      </c>
      <c r="B15" s="14" t="s">
        <v>63</v>
      </c>
      <c r="C15" s="11" t="s">
        <v>64</v>
      </c>
      <c r="D15" s="11" t="s">
        <v>65</v>
      </c>
      <c r="E15" s="11" t="s">
        <v>66</v>
      </c>
      <c r="F15" s="11" t="s">
        <v>67</v>
      </c>
      <c r="G15" s="36">
        <v>2020</v>
      </c>
      <c r="H15" s="11"/>
    </row>
    <row r="16" spans="1:8" ht="30" x14ac:dyDescent="0.25">
      <c r="A16" s="74">
        <f t="shared" si="0"/>
        <v>14</v>
      </c>
      <c r="B16" s="14" t="s">
        <v>68</v>
      </c>
      <c r="C16" s="11" t="s">
        <v>69</v>
      </c>
      <c r="D16" s="11" t="s">
        <v>70</v>
      </c>
      <c r="E16" s="11" t="s">
        <v>71</v>
      </c>
      <c r="F16" s="11" t="s">
        <v>72</v>
      </c>
      <c r="G16" s="36">
        <v>2020</v>
      </c>
      <c r="H16" s="11" t="s">
        <v>6</v>
      </c>
    </row>
    <row r="17" spans="1:8" ht="30" x14ac:dyDescent="0.25">
      <c r="A17" s="74">
        <f t="shared" si="0"/>
        <v>15</v>
      </c>
      <c r="B17" s="16" t="s">
        <v>73</v>
      </c>
      <c r="C17" s="11" t="s">
        <v>74</v>
      </c>
      <c r="D17" s="11" t="s">
        <v>42</v>
      </c>
      <c r="E17" s="11" t="s">
        <v>75</v>
      </c>
      <c r="F17" s="11" t="s">
        <v>76</v>
      </c>
      <c r="G17" s="36">
        <v>2020</v>
      </c>
      <c r="H17" s="11" t="s">
        <v>345</v>
      </c>
    </row>
    <row r="18" spans="1:8" ht="45" x14ac:dyDescent="0.25">
      <c r="A18" s="74">
        <f t="shared" si="0"/>
        <v>16</v>
      </c>
      <c r="B18" s="16" t="s">
        <v>77</v>
      </c>
      <c r="C18" s="11" t="s">
        <v>78</v>
      </c>
      <c r="D18" s="11" t="s">
        <v>79</v>
      </c>
      <c r="E18" s="11" t="s">
        <v>80</v>
      </c>
      <c r="F18" s="11" t="s">
        <v>81</v>
      </c>
      <c r="G18" s="36">
        <v>2020</v>
      </c>
      <c r="H18" s="11" t="s">
        <v>6</v>
      </c>
    </row>
    <row r="19" spans="1:8" ht="30" x14ac:dyDescent="0.25">
      <c r="A19" s="74">
        <f t="shared" si="0"/>
        <v>17</v>
      </c>
      <c r="B19" s="14" t="s">
        <v>82</v>
      </c>
      <c r="C19" s="11" t="s">
        <v>83</v>
      </c>
      <c r="D19" s="11" t="s">
        <v>39</v>
      </c>
      <c r="E19" s="11" t="s">
        <v>84</v>
      </c>
      <c r="F19" s="11" t="s">
        <v>85</v>
      </c>
      <c r="G19" s="36">
        <v>2021</v>
      </c>
      <c r="H19" s="11"/>
    </row>
    <row r="20" spans="1:8" ht="45" x14ac:dyDescent="0.25">
      <c r="A20" s="74">
        <f t="shared" si="0"/>
        <v>18</v>
      </c>
      <c r="B20" s="14" t="s">
        <v>86</v>
      </c>
      <c r="C20" s="11" t="s">
        <v>87</v>
      </c>
      <c r="D20" s="11" t="s">
        <v>48</v>
      </c>
      <c r="E20" s="11" t="s">
        <v>88</v>
      </c>
      <c r="F20" s="11" t="s">
        <v>89</v>
      </c>
      <c r="G20" s="36">
        <v>2021</v>
      </c>
      <c r="H20" s="11"/>
    </row>
    <row r="21" spans="1:8" ht="60" x14ac:dyDescent="0.25">
      <c r="A21" s="74">
        <f t="shared" si="0"/>
        <v>19</v>
      </c>
      <c r="B21" s="16" t="s">
        <v>90</v>
      </c>
      <c r="C21" s="11" t="s">
        <v>91</v>
      </c>
      <c r="D21" s="11" t="s">
        <v>92</v>
      </c>
      <c r="E21" s="11" t="s">
        <v>93</v>
      </c>
      <c r="F21" s="11" t="s">
        <v>94</v>
      </c>
      <c r="G21" s="36"/>
      <c r="H21" s="11" t="s">
        <v>95</v>
      </c>
    </row>
    <row r="22" spans="1:8" ht="45" x14ac:dyDescent="0.25">
      <c r="A22" s="74">
        <f t="shared" si="0"/>
        <v>20</v>
      </c>
      <c r="B22" s="16" t="s">
        <v>96</v>
      </c>
      <c r="C22" s="11" t="s">
        <v>97</v>
      </c>
      <c r="D22" s="11" t="s">
        <v>39</v>
      </c>
      <c r="E22" s="11" t="s">
        <v>98</v>
      </c>
      <c r="F22" s="11" t="s">
        <v>99</v>
      </c>
      <c r="G22" s="36">
        <v>2021</v>
      </c>
      <c r="H22" s="11"/>
    </row>
    <row r="23" spans="1:8" ht="30" x14ac:dyDescent="0.25">
      <c r="A23" s="74">
        <f t="shared" si="0"/>
        <v>21</v>
      </c>
      <c r="B23" s="16" t="s">
        <v>100</v>
      </c>
      <c r="C23" s="11" t="s">
        <v>101</v>
      </c>
      <c r="D23" s="11" t="s">
        <v>17</v>
      </c>
      <c r="E23" s="11" t="s">
        <v>102</v>
      </c>
      <c r="F23" s="11" t="s">
        <v>103</v>
      </c>
      <c r="G23" s="36">
        <v>2022</v>
      </c>
      <c r="H23" s="11" t="s">
        <v>104</v>
      </c>
    </row>
    <row r="24" spans="1:8" ht="90" x14ac:dyDescent="0.25">
      <c r="A24" s="74">
        <f t="shared" si="0"/>
        <v>22</v>
      </c>
      <c r="B24" s="16" t="s">
        <v>106</v>
      </c>
      <c r="C24" s="11" t="s">
        <v>107</v>
      </c>
      <c r="D24" s="11" t="s">
        <v>108</v>
      </c>
      <c r="E24" s="11" t="s">
        <v>109</v>
      </c>
      <c r="F24" s="11" t="s">
        <v>329</v>
      </c>
      <c r="G24" s="36">
        <v>2023</v>
      </c>
      <c r="H24" s="11" t="s">
        <v>333</v>
      </c>
    </row>
    <row r="25" spans="1:8" ht="60" x14ac:dyDescent="0.25">
      <c r="A25" s="74">
        <f t="shared" si="0"/>
        <v>23</v>
      </c>
      <c r="B25" s="16" t="s">
        <v>110</v>
      </c>
      <c r="C25" s="11" t="s">
        <v>111</v>
      </c>
      <c r="D25" s="11" t="s">
        <v>39</v>
      </c>
      <c r="E25" s="11" t="s">
        <v>112</v>
      </c>
      <c r="F25" s="11" t="s">
        <v>113</v>
      </c>
      <c r="G25" s="36">
        <v>2027</v>
      </c>
      <c r="H25" s="11" t="s">
        <v>114</v>
      </c>
    </row>
    <row r="26" spans="1:8" ht="45" x14ac:dyDescent="0.25">
      <c r="A26" s="74">
        <f t="shared" si="0"/>
        <v>24</v>
      </c>
      <c r="B26" s="16" t="s">
        <v>115</v>
      </c>
      <c r="C26" s="11" t="s">
        <v>116</v>
      </c>
      <c r="D26" s="11" t="s">
        <v>27</v>
      </c>
      <c r="E26" s="11" t="s">
        <v>10</v>
      </c>
      <c r="F26" s="11" t="s">
        <v>117</v>
      </c>
      <c r="G26" s="36">
        <v>2022</v>
      </c>
      <c r="H26" s="11" t="s">
        <v>334</v>
      </c>
    </row>
    <row r="27" spans="1:8" ht="30" x14ac:dyDescent="0.25">
      <c r="A27" s="74">
        <f t="shared" si="0"/>
        <v>25</v>
      </c>
      <c r="B27" s="16" t="s">
        <v>118</v>
      </c>
      <c r="C27" s="11" t="s">
        <v>119</v>
      </c>
      <c r="D27" s="11" t="s">
        <v>120</v>
      </c>
      <c r="E27" s="11" t="s">
        <v>121</v>
      </c>
      <c r="F27" s="11" t="s">
        <v>330</v>
      </c>
      <c r="G27" s="36">
        <v>2020</v>
      </c>
      <c r="H27" s="11" t="s">
        <v>122</v>
      </c>
    </row>
    <row r="28" spans="1:8" ht="45" x14ac:dyDescent="0.25">
      <c r="A28" s="74">
        <f t="shared" si="0"/>
        <v>26</v>
      </c>
      <c r="B28" s="16" t="s">
        <v>123</v>
      </c>
      <c r="C28" s="11" t="s">
        <v>124</v>
      </c>
      <c r="D28" s="11" t="s">
        <v>125</v>
      </c>
      <c r="E28" s="11" t="s">
        <v>126</v>
      </c>
      <c r="F28" s="11" t="s">
        <v>127</v>
      </c>
      <c r="G28" s="36">
        <v>2021</v>
      </c>
      <c r="H28" s="11" t="s">
        <v>128</v>
      </c>
    </row>
    <row r="29" spans="1:8" ht="45" x14ac:dyDescent="0.25">
      <c r="A29" s="74">
        <f t="shared" si="0"/>
        <v>27</v>
      </c>
      <c r="B29" s="16" t="s">
        <v>129</v>
      </c>
      <c r="C29" s="11" t="s">
        <v>130</v>
      </c>
      <c r="D29" s="11" t="s">
        <v>125</v>
      </c>
      <c r="E29" s="11" t="s">
        <v>131</v>
      </c>
      <c r="F29" s="11" t="s">
        <v>132</v>
      </c>
      <c r="G29" s="36"/>
      <c r="H29" s="11" t="s">
        <v>133</v>
      </c>
    </row>
    <row r="30" spans="1:8" ht="150" x14ac:dyDescent="0.25">
      <c r="A30" s="74">
        <f t="shared" si="0"/>
        <v>28</v>
      </c>
      <c r="B30" s="89" t="s">
        <v>229</v>
      </c>
      <c r="C30" s="5" t="s">
        <v>331</v>
      </c>
      <c r="D30" s="5" t="s">
        <v>48</v>
      </c>
      <c r="E30" s="5" t="s">
        <v>296</v>
      </c>
      <c r="F30" s="90" t="s">
        <v>332</v>
      </c>
      <c r="G30" s="91">
        <v>2021</v>
      </c>
      <c r="H30" s="5" t="s">
        <v>6</v>
      </c>
    </row>
    <row r="31" spans="1:8" ht="30" x14ac:dyDescent="0.25">
      <c r="A31" s="74">
        <f t="shared" si="0"/>
        <v>29</v>
      </c>
      <c r="B31" s="89" t="s">
        <v>231</v>
      </c>
      <c r="C31" s="5" t="s">
        <v>232</v>
      </c>
      <c r="D31" s="5" t="s">
        <v>233</v>
      </c>
      <c r="E31" s="5" t="s">
        <v>246</v>
      </c>
      <c r="F31" s="5" t="s">
        <v>247</v>
      </c>
      <c r="G31" s="91">
        <v>2021</v>
      </c>
      <c r="H31" s="5" t="s">
        <v>6</v>
      </c>
    </row>
    <row r="32" spans="1:8" ht="30" x14ac:dyDescent="0.25">
      <c r="A32" s="74">
        <f t="shared" si="0"/>
        <v>30</v>
      </c>
      <c r="B32" s="92" t="s">
        <v>230</v>
      </c>
      <c r="C32" s="5" t="s">
        <v>235</v>
      </c>
      <c r="D32" s="5" t="s">
        <v>236</v>
      </c>
      <c r="E32" s="5" t="s">
        <v>237</v>
      </c>
      <c r="F32" s="93" t="s">
        <v>238</v>
      </c>
      <c r="G32" s="94">
        <v>2021</v>
      </c>
      <c r="H32" s="95" t="s">
        <v>6</v>
      </c>
    </row>
    <row r="33" spans="1:8" s="96" customFormat="1" ht="45" x14ac:dyDescent="0.25">
      <c r="A33" s="74">
        <f t="shared" si="0"/>
        <v>31</v>
      </c>
      <c r="B33" s="89" t="s">
        <v>248</v>
      </c>
      <c r="C33" s="5" t="s">
        <v>252</v>
      </c>
      <c r="D33" s="5" t="s">
        <v>249</v>
      </c>
      <c r="E33" s="5" t="s">
        <v>250</v>
      </c>
      <c r="F33" s="5" t="s">
        <v>251</v>
      </c>
      <c r="G33" s="91">
        <v>2024</v>
      </c>
      <c r="H33" s="5" t="s">
        <v>6</v>
      </c>
    </row>
    <row r="34" spans="1:8" s="96" customFormat="1" ht="60" x14ac:dyDescent="0.25">
      <c r="A34" s="74">
        <f t="shared" si="0"/>
        <v>32</v>
      </c>
      <c r="B34" s="89" t="s">
        <v>239</v>
      </c>
      <c r="C34" s="5" t="s">
        <v>240</v>
      </c>
      <c r="D34" s="5" t="s">
        <v>245</v>
      </c>
      <c r="E34" s="5" t="s">
        <v>260</v>
      </c>
      <c r="F34" s="5" t="s">
        <v>273</v>
      </c>
      <c r="G34" s="91">
        <v>2024</v>
      </c>
      <c r="H34" s="5" t="s">
        <v>335</v>
      </c>
    </row>
    <row r="35" spans="1:8" s="96" customFormat="1" ht="90" x14ac:dyDescent="0.25">
      <c r="A35" s="74">
        <f t="shared" si="0"/>
        <v>33</v>
      </c>
      <c r="B35" s="89" t="s">
        <v>243</v>
      </c>
      <c r="C35" s="5" t="s">
        <v>57</v>
      </c>
      <c r="D35" s="5" t="s">
        <v>244</v>
      </c>
      <c r="E35" s="5" t="s">
        <v>284</v>
      </c>
      <c r="F35" s="5" t="s">
        <v>282</v>
      </c>
      <c r="G35" s="91">
        <v>2024</v>
      </c>
      <c r="H35" s="5" t="s">
        <v>6</v>
      </c>
    </row>
    <row r="36" spans="1:8" ht="45" x14ac:dyDescent="0.25">
      <c r="A36" s="97">
        <f t="shared" si="0"/>
        <v>34</v>
      </c>
      <c r="B36" s="89" t="s">
        <v>253</v>
      </c>
      <c r="C36" s="5" t="s">
        <v>254</v>
      </c>
      <c r="D36" s="5" t="s">
        <v>233</v>
      </c>
      <c r="E36" s="5" t="s">
        <v>255</v>
      </c>
      <c r="F36" s="5" t="s">
        <v>247</v>
      </c>
      <c r="G36" s="91">
        <v>2021</v>
      </c>
      <c r="H36" s="5" t="s">
        <v>6</v>
      </c>
    </row>
    <row r="37" spans="1:8" s="96" customFormat="1" x14ac:dyDescent="0.25">
      <c r="A37" s="74">
        <f t="shared" si="0"/>
        <v>35</v>
      </c>
      <c r="B37" s="89" t="s">
        <v>259</v>
      </c>
      <c r="C37" s="5" t="s">
        <v>266</v>
      </c>
      <c r="D37" s="5" t="s">
        <v>267</v>
      </c>
      <c r="E37" s="5"/>
      <c r="F37" s="5" t="s">
        <v>268</v>
      </c>
      <c r="G37" s="91"/>
      <c r="H37" s="5"/>
    </row>
    <row r="38" spans="1:8" ht="45" x14ac:dyDescent="0.25">
      <c r="A38" s="74">
        <f t="shared" si="0"/>
        <v>36</v>
      </c>
      <c r="B38" s="98" t="s">
        <v>261</v>
      </c>
      <c r="C38" s="99" t="s">
        <v>263</v>
      </c>
      <c r="D38" s="99" t="s">
        <v>48</v>
      </c>
      <c r="E38" s="99" t="s">
        <v>262</v>
      </c>
      <c r="F38" s="99" t="s">
        <v>264</v>
      </c>
      <c r="G38" s="19">
        <v>2029</v>
      </c>
      <c r="H38" s="99" t="s">
        <v>265</v>
      </c>
    </row>
    <row r="39" spans="1:8" ht="45" x14ac:dyDescent="0.25">
      <c r="A39" s="97">
        <f t="shared" si="0"/>
        <v>37</v>
      </c>
      <c r="B39" s="89" t="s">
        <v>286</v>
      </c>
      <c r="C39" s="5" t="s">
        <v>288</v>
      </c>
      <c r="D39" s="5" t="s">
        <v>236</v>
      </c>
      <c r="E39" s="5" t="s">
        <v>287</v>
      </c>
      <c r="F39" s="5" t="s">
        <v>12</v>
      </c>
      <c r="G39" s="91">
        <v>2021</v>
      </c>
      <c r="H39" s="5" t="s">
        <v>290</v>
      </c>
    </row>
    <row r="40" spans="1:8" x14ac:dyDescent="0.25">
      <c r="A40" s="74">
        <f t="shared" si="0"/>
        <v>38</v>
      </c>
      <c r="B40" s="89" t="s">
        <v>291</v>
      </c>
      <c r="C40" s="5" t="s">
        <v>9</v>
      </c>
      <c r="D40" s="5" t="s">
        <v>292</v>
      </c>
      <c r="E40" s="5" t="s">
        <v>105</v>
      </c>
      <c r="F40" s="5" t="s">
        <v>294</v>
      </c>
      <c r="G40" s="91"/>
      <c r="H40" s="5" t="s">
        <v>293</v>
      </c>
    </row>
  </sheetData>
  <pageMargins left="0.25" right="0.25" top="0.75" bottom="0.75" header="0.3" footer="0.3"/>
  <pageSetup paperSize="5" scale="62" orientation="landscape" r:id="rId1"/>
  <rowBreaks count="1" manualBreakCount="1">
    <brk id="2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="85" zoomScaleNormal="85" workbookViewId="0">
      <pane ySplit="2" topLeftCell="A3" activePane="bottomLeft" state="frozen"/>
      <selection pane="bottomLeft" activeCell="E17" sqref="E17"/>
    </sheetView>
  </sheetViews>
  <sheetFormatPr defaultRowHeight="15" x14ac:dyDescent="0.25"/>
  <cols>
    <col min="1" max="1" width="5" customWidth="1"/>
    <col min="2" max="2" width="13.140625" customWidth="1"/>
    <col min="3" max="3" width="20.140625" bestFit="1" customWidth="1"/>
    <col min="4" max="4" width="10.140625" bestFit="1" customWidth="1"/>
    <col min="5" max="5" width="20.140625" customWidth="1"/>
    <col min="6" max="6" width="18.42578125" customWidth="1"/>
    <col min="7" max="7" width="18.42578125" style="61" customWidth="1"/>
    <col min="8" max="8" width="22.140625" customWidth="1"/>
  </cols>
  <sheetData>
    <row r="1" spans="1:8" ht="18.75" x14ac:dyDescent="0.3">
      <c r="A1" s="6"/>
      <c r="B1" s="23" t="s">
        <v>304</v>
      </c>
      <c r="C1" s="23"/>
      <c r="D1" s="23"/>
      <c r="E1" s="24"/>
      <c r="F1" s="24"/>
      <c r="G1" s="67"/>
      <c r="H1" s="25"/>
    </row>
    <row r="2" spans="1:8" ht="37.5" x14ac:dyDescent="0.3">
      <c r="A2" s="7"/>
      <c r="B2" s="54" t="s">
        <v>14</v>
      </c>
      <c r="C2" s="54" t="s">
        <v>1</v>
      </c>
      <c r="D2" s="54" t="s">
        <v>2</v>
      </c>
      <c r="E2" s="53" t="s">
        <v>3</v>
      </c>
      <c r="F2" s="53" t="s">
        <v>4</v>
      </c>
      <c r="G2" s="58" t="s">
        <v>13</v>
      </c>
      <c r="H2" s="54" t="s">
        <v>5</v>
      </c>
    </row>
    <row r="3" spans="1:8" ht="54.75" customHeight="1" x14ac:dyDescent="0.25">
      <c r="A3" s="6">
        <v>1</v>
      </c>
      <c r="B3" s="17" t="s">
        <v>137</v>
      </c>
      <c r="C3" s="17" t="s">
        <v>138</v>
      </c>
      <c r="D3" s="17" t="s">
        <v>17</v>
      </c>
      <c r="E3" s="8" t="s">
        <v>315</v>
      </c>
      <c r="F3" s="19" t="s">
        <v>314</v>
      </c>
      <c r="G3" s="19">
        <v>2019</v>
      </c>
      <c r="H3" s="9" t="s">
        <v>316</v>
      </c>
    </row>
    <row r="4" spans="1:8" ht="60" x14ac:dyDescent="0.25">
      <c r="A4" s="6">
        <v>2</v>
      </c>
      <c r="B4" s="17" t="s">
        <v>139</v>
      </c>
      <c r="C4" s="17" t="s">
        <v>140</v>
      </c>
      <c r="D4" s="17" t="s">
        <v>141</v>
      </c>
      <c r="E4" s="8" t="s">
        <v>55</v>
      </c>
      <c r="F4" s="20" t="s">
        <v>313</v>
      </c>
      <c r="G4" s="20" t="s">
        <v>6</v>
      </c>
      <c r="H4" s="21" t="s">
        <v>336</v>
      </c>
    </row>
    <row r="5" spans="1:8" ht="30" x14ac:dyDescent="0.25">
      <c r="A5" s="6">
        <v>3</v>
      </c>
      <c r="B5" s="17" t="s">
        <v>142</v>
      </c>
      <c r="C5" s="17" t="s">
        <v>143</v>
      </c>
      <c r="D5" s="17" t="s">
        <v>39</v>
      </c>
      <c r="E5" s="8" t="s">
        <v>144</v>
      </c>
      <c r="F5" s="22" t="s">
        <v>145</v>
      </c>
      <c r="G5" s="22">
        <v>2021</v>
      </c>
      <c r="H5" s="26" t="s">
        <v>6</v>
      </c>
    </row>
    <row r="6" spans="1:8" ht="30" x14ac:dyDescent="0.25">
      <c r="A6" s="6">
        <v>4</v>
      </c>
      <c r="B6" s="17" t="s">
        <v>146</v>
      </c>
      <c r="C6" s="17" t="s">
        <v>147</v>
      </c>
      <c r="D6" s="17" t="s">
        <v>39</v>
      </c>
      <c r="E6" s="8" t="s">
        <v>148</v>
      </c>
      <c r="F6" s="8" t="s">
        <v>149</v>
      </c>
      <c r="G6" s="59">
        <v>2023</v>
      </c>
      <c r="H6" s="17"/>
    </row>
    <row r="7" spans="1:8" ht="30" x14ac:dyDescent="0.25">
      <c r="A7" s="1">
        <v>5</v>
      </c>
      <c r="B7" s="52" t="s">
        <v>269</v>
      </c>
      <c r="C7" s="4" t="s">
        <v>270</v>
      </c>
      <c r="D7" s="4" t="s">
        <v>48</v>
      </c>
      <c r="E7" s="4" t="s">
        <v>271</v>
      </c>
      <c r="F7" s="63">
        <v>43691</v>
      </c>
      <c r="G7" s="60">
        <v>2020</v>
      </c>
      <c r="H7" s="4" t="s">
        <v>272</v>
      </c>
    </row>
  </sheetData>
  <pageMargins left="0.25" right="0.25" top="0.75" bottom="0.75" header="0.3" footer="0.3"/>
  <pageSetup paperSize="5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="85" zoomScaleNormal="85" workbookViewId="0">
      <pane ySplit="2" topLeftCell="A22" activePane="bottomLeft" state="frozen"/>
      <selection pane="bottomLeft" activeCell="H17" sqref="H17"/>
    </sheetView>
  </sheetViews>
  <sheetFormatPr defaultRowHeight="15" x14ac:dyDescent="0.25"/>
  <cols>
    <col min="1" max="1" width="5.28515625" style="61" bestFit="1" customWidth="1"/>
    <col min="3" max="3" width="19.140625" customWidth="1"/>
    <col min="4" max="4" width="13.28515625" customWidth="1"/>
    <col min="5" max="5" width="14" customWidth="1"/>
    <col min="6" max="6" width="19.140625" customWidth="1"/>
    <col min="7" max="7" width="13.140625" style="61" customWidth="1"/>
    <col min="8" max="8" width="24" customWidth="1"/>
  </cols>
  <sheetData>
    <row r="1" spans="1:8" ht="18.75" x14ac:dyDescent="0.25">
      <c r="A1" s="64"/>
      <c r="B1" s="38" t="s">
        <v>305</v>
      </c>
      <c r="C1" s="39"/>
      <c r="D1" s="39"/>
      <c r="E1" s="40"/>
      <c r="F1" s="40"/>
      <c r="G1" s="68"/>
      <c r="H1" s="42"/>
    </row>
    <row r="2" spans="1:8" ht="37.5" x14ac:dyDescent="0.25">
      <c r="A2" s="65"/>
      <c r="B2" s="27" t="s">
        <v>0</v>
      </c>
      <c r="C2" s="28" t="s">
        <v>1</v>
      </c>
      <c r="D2" s="28" t="s">
        <v>2</v>
      </c>
      <c r="E2" s="28" t="s">
        <v>3</v>
      </c>
      <c r="F2" s="28" t="s">
        <v>4</v>
      </c>
      <c r="G2" s="69" t="s">
        <v>13</v>
      </c>
      <c r="H2" s="29" t="s">
        <v>5</v>
      </c>
    </row>
    <row r="3" spans="1:8" ht="90" x14ac:dyDescent="0.25">
      <c r="A3" s="64">
        <v>1</v>
      </c>
      <c r="B3" s="30" t="s">
        <v>150</v>
      </c>
      <c r="C3" s="31" t="s">
        <v>151</v>
      </c>
      <c r="D3" s="31" t="s">
        <v>152</v>
      </c>
      <c r="E3" s="31" t="s">
        <v>153</v>
      </c>
      <c r="F3" s="31" t="s">
        <v>154</v>
      </c>
      <c r="G3" s="70"/>
      <c r="H3" s="32" t="s">
        <v>337</v>
      </c>
    </row>
    <row r="4" spans="1:8" ht="195" x14ac:dyDescent="0.25">
      <c r="A4" s="64">
        <f>SUM(A3+1)</f>
        <v>2</v>
      </c>
      <c r="B4" s="33" t="s">
        <v>155</v>
      </c>
      <c r="C4" s="12" t="s">
        <v>156</v>
      </c>
      <c r="D4" s="12" t="s">
        <v>157</v>
      </c>
      <c r="E4" s="12" t="s">
        <v>158</v>
      </c>
      <c r="F4" s="34" t="s">
        <v>159</v>
      </c>
      <c r="G4" s="71">
        <v>2021</v>
      </c>
      <c r="H4" s="35" t="s">
        <v>6</v>
      </c>
    </row>
    <row r="5" spans="1:8" ht="120" x14ac:dyDescent="0.25">
      <c r="A5" s="64">
        <f t="shared" ref="A5:A23" si="0">SUM(A4+1)</f>
        <v>3</v>
      </c>
      <c r="B5" s="33" t="s">
        <v>160</v>
      </c>
      <c r="C5" s="12" t="s">
        <v>161</v>
      </c>
      <c r="D5" s="12" t="s">
        <v>157</v>
      </c>
      <c r="E5" s="12" t="s">
        <v>162</v>
      </c>
      <c r="F5" s="12" t="s">
        <v>163</v>
      </c>
      <c r="G5" s="66">
        <v>2022</v>
      </c>
      <c r="H5" s="35" t="s">
        <v>6</v>
      </c>
    </row>
    <row r="6" spans="1:8" ht="75" x14ac:dyDescent="0.25">
      <c r="A6" s="64">
        <v>4</v>
      </c>
      <c r="B6" s="33">
        <v>11410</v>
      </c>
      <c r="C6" s="12" t="s">
        <v>228</v>
      </c>
      <c r="D6" s="12" t="s">
        <v>157</v>
      </c>
      <c r="E6" s="12" t="s">
        <v>165</v>
      </c>
      <c r="F6" s="12" t="s">
        <v>166</v>
      </c>
      <c r="G6" s="66">
        <v>2019</v>
      </c>
      <c r="H6" s="35" t="s">
        <v>6</v>
      </c>
    </row>
    <row r="7" spans="1:8" ht="75" x14ac:dyDescent="0.25">
      <c r="A7" s="64">
        <f t="shared" ref="A7" si="1">SUM(A6+1)</f>
        <v>5</v>
      </c>
      <c r="B7" s="33">
        <v>11422</v>
      </c>
      <c r="C7" s="12" t="s">
        <v>167</v>
      </c>
      <c r="D7" s="12" t="s">
        <v>157</v>
      </c>
      <c r="E7" s="12" t="s">
        <v>168</v>
      </c>
      <c r="F7" s="12" t="s">
        <v>234</v>
      </c>
      <c r="G7" s="66">
        <v>2023</v>
      </c>
      <c r="H7" s="35" t="s">
        <v>6</v>
      </c>
    </row>
    <row r="8" spans="1:8" ht="90" x14ac:dyDescent="0.25">
      <c r="A8" s="64">
        <f t="shared" si="0"/>
        <v>6</v>
      </c>
      <c r="B8" s="33" t="s">
        <v>170</v>
      </c>
      <c r="C8" s="12" t="s">
        <v>171</v>
      </c>
      <c r="D8" s="12" t="s">
        <v>157</v>
      </c>
      <c r="E8" s="12" t="s">
        <v>172</v>
      </c>
      <c r="F8" s="12" t="s">
        <v>257</v>
      </c>
      <c r="G8" s="66">
        <v>2025</v>
      </c>
      <c r="H8" s="35"/>
    </row>
    <row r="9" spans="1:8" ht="30" x14ac:dyDescent="0.25">
      <c r="A9" s="64">
        <v>7</v>
      </c>
      <c r="B9" s="33">
        <v>11502</v>
      </c>
      <c r="C9" s="12" t="s">
        <v>311</v>
      </c>
      <c r="D9" s="12" t="s">
        <v>157</v>
      </c>
      <c r="E9" s="12" t="s">
        <v>173</v>
      </c>
      <c r="F9" s="12" t="s">
        <v>174</v>
      </c>
      <c r="G9" s="66">
        <v>2020</v>
      </c>
      <c r="H9" s="35" t="s">
        <v>338</v>
      </c>
    </row>
    <row r="10" spans="1:8" ht="303" customHeight="1" x14ac:dyDescent="0.25">
      <c r="A10" s="64">
        <f t="shared" ref="A10" si="2">SUM(A9+1)</f>
        <v>8</v>
      </c>
      <c r="B10" s="33" t="s">
        <v>175</v>
      </c>
      <c r="C10" s="12" t="s">
        <v>312</v>
      </c>
      <c r="D10" s="12" t="s">
        <v>157</v>
      </c>
      <c r="E10" s="12" t="s">
        <v>342</v>
      </c>
      <c r="F10" s="12" t="s">
        <v>283</v>
      </c>
      <c r="G10" s="66">
        <v>2020</v>
      </c>
      <c r="H10" s="10" t="s">
        <v>6</v>
      </c>
    </row>
    <row r="11" spans="1:8" ht="59.25" customHeight="1" x14ac:dyDescent="0.25">
      <c r="A11" s="64">
        <f t="shared" si="0"/>
        <v>9</v>
      </c>
      <c r="B11" s="33">
        <v>11509</v>
      </c>
      <c r="C11" s="12" t="s">
        <v>295</v>
      </c>
      <c r="D11" s="12" t="s">
        <v>157</v>
      </c>
      <c r="E11" s="12" t="s">
        <v>176</v>
      </c>
      <c r="F11" s="12" t="s">
        <v>177</v>
      </c>
      <c r="G11" s="66">
        <v>2020</v>
      </c>
      <c r="H11" s="35"/>
    </row>
    <row r="12" spans="1:8" ht="45" x14ac:dyDescent="0.25">
      <c r="A12" s="64">
        <v>10</v>
      </c>
      <c r="B12" s="33">
        <v>11523</v>
      </c>
      <c r="C12" s="12" t="s">
        <v>308</v>
      </c>
      <c r="D12" s="12" t="s">
        <v>157</v>
      </c>
      <c r="E12" s="12" t="s">
        <v>179</v>
      </c>
      <c r="F12" s="12" t="s">
        <v>180</v>
      </c>
      <c r="G12" s="72">
        <v>2020</v>
      </c>
      <c r="H12" s="37" t="s">
        <v>6</v>
      </c>
    </row>
    <row r="13" spans="1:8" ht="150" x14ac:dyDescent="0.25">
      <c r="A13" s="64">
        <v>11</v>
      </c>
      <c r="B13" s="33">
        <v>11529</v>
      </c>
      <c r="C13" s="12" t="s">
        <v>307</v>
      </c>
      <c r="D13" s="12" t="s">
        <v>181</v>
      </c>
      <c r="E13" s="12" t="s">
        <v>182</v>
      </c>
      <c r="F13" s="12" t="s">
        <v>183</v>
      </c>
      <c r="G13" s="66">
        <v>2020</v>
      </c>
      <c r="H13" s="35" t="s">
        <v>339</v>
      </c>
    </row>
    <row r="14" spans="1:8" ht="45" x14ac:dyDescent="0.25">
      <c r="A14" s="64">
        <f t="shared" si="0"/>
        <v>12</v>
      </c>
      <c r="B14" s="33" t="s">
        <v>184</v>
      </c>
      <c r="C14" s="12" t="s">
        <v>309</v>
      </c>
      <c r="D14" s="12" t="s">
        <v>157</v>
      </c>
      <c r="E14" s="12" t="s">
        <v>185</v>
      </c>
      <c r="F14" s="12" t="s">
        <v>186</v>
      </c>
      <c r="G14" s="73">
        <v>2020</v>
      </c>
      <c r="H14" s="41" t="s">
        <v>187</v>
      </c>
    </row>
    <row r="15" spans="1:8" ht="30" x14ac:dyDescent="0.25">
      <c r="A15" s="64">
        <v>13</v>
      </c>
      <c r="B15" s="33">
        <v>11532</v>
      </c>
      <c r="C15" s="12" t="s">
        <v>310</v>
      </c>
      <c r="D15" s="12" t="s">
        <v>157</v>
      </c>
      <c r="E15" s="12" t="s">
        <v>188</v>
      </c>
      <c r="F15" s="12" t="s">
        <v>189</v>
      </c>
      <c r="G15" s="66">
        <v>2020</v>
      </c>
      <c r="H15" s="10" t="s">
        <v>340</v>
      </c>
    </row>
    <row r="16" spans="1:8" ht="105" x14ac:dyDescent="0.25">
      <c r="A16" s="64">
        <v>14</v>
      </c>
      <c r="B16" s="33" t="s">
        <v>190</v>
      </c>
      <c r="C16" s="12" t="s">
        <v>161</v>
      </c>
      <c r="D16" s="12" t="s">
        <v>157</v>
      </c>
      <c r="E16" s="12" t="s">
        <v>191</v>
      </c>
      <c r="F16" s="12" t="s">
        <v>256</v>
      </c>
      <c r="G16" s="66">
        <v>2022</v>
      </c>
      <c r="H16" s="35" t="s">
        <v>341</v>
      </c>
    </row>
    <row r="17" spans="1:8" ht="105" x14ac:dyDescent="0.25">
      <c r="A17" s="64">
        <f t="shared" si="0"/>
        <v>15</v>
      </c>
      <c r="B17" s="33" t="s">
        <v>192</v>
      </c>
      <c r="C17" s="12" t="s">
        <v>193</v>
      </c>
      <c r="D17" s="12" t="s">
        <v>157</v>
      </c>
      <c r="E17" s="12" t="s">
        <v>194</v>
      </c>
      <c r="F17" s="12" t="s">
        <v>195</v>
      </c>
      <c r="G17" s="66">
        <v>2021</v>
      </c>
      <c r="H17" s="10" t="s">
        <v>343</v>
      </c>
    </row>
    <row r="18" spans="1:8" ht="45" x14ac:dyDescent="0.25">
      <c r="A18" s="64">
        <v>16</v>
      </c>
      <c r="B18" s="33" t="s">
        <v>196</v>
      </c>
      <c r="C18" s="12" t="s">
        <v>197</v>
      </c>
      <c r="D18" s="12" t="s">
        <v>157</v>
      </c>
      <c r="E18" s="12" t="s">
        <v>198</v>
      </c>
      <c r="F18" s="12" t="s">
        <v>199</v>
      </c>
      <c r="G18" s="66">
        <v>2021</v>
      </c>
      <c r="H18" s="35"/>
    </row>
    <row r="19" spans="1:8" ht="30" x14ac:dyDescent="0.25">
      <c r="A19" s="64">
        <f t="shared" ref="A19" si="3">SUM(A18+1)</f>
        <v>17</v>
      </c>
      <c r="B19" s="33" t="s">
        <v>200</v>
      </c>
      <c r="C19" s="12" t="s">
        <v>201</v>
      </c>
      <c r="D19" s="12" t="s">
        <v>157</v>
      </c>
      <c r="E19" s="12" t="s">
        <v>202</v>
      </c>
      <c r="F19" s="12" t="s">
        <v>203</v>
      </c>
      <c r="G19" s="66">
        <v>2022</v>
      </c>
      <c r="H19" s="35" t="s">
        <v>6</v>
      </c>
    </row>
    <row r="20" spans="1:8" ht="60" x14ac:dyDescent="0.25">
      <c r="A20" s="64">
        <f t="shared" si="0"/>
        <v>18</v>
      </c>
      <c r="B20" s="33" t="s">
        <v>204</v>
      </c>
      <c r="C20" s="12" t="s">
        <v>169</v>
      </c>
      <c r="D20" s="12" t="s">
        <v>157</v>
      </c>
      <c r="E20" s="12" t="s">
        <v>11</v>
      </c>
      <c r="F20" s="12" t="s">
        <v>241</v>
      </c>
      <c r="G20" s="66">
        <v>2024</v>
      </c>
      <c r="H20" s="35" t="s">
        <v>242</v>
      </c>
    </row>
    <row r="21" spans="1:8" ht="60" x14ac:dyDescent="0.25">
      <c r="A21" s="64">
        <v>19</v>
      </c>
      <c r="B21" s="33" t="s">
        <v>258</v>
      </c>
      <c r="C21" s="12" t="s">
        <v>300</v>
      </c>
      <c r="D21" s="12" t="s">
        <v>157</v>
      </c>
      <c r="E21" s="12" t="s">
        <v>301</v>
      </c>
      <c r="F21" s="12" t="s">
        <v>302</v>
      </c>
      <c r="G21" s="66">
        <v>2025</v>
      </c>
      <c r="H21" s="35" t="s">
        <v>6</v>
      </c>
    </row>
    <row r="22" spans="1:8" ht="45" x14ac:dyDescent="0.25">
      <c r="A22" s="64">
        <f t="shared" ref="A22" si="4">SUM(A21+1)</f>
        <v>20</v>
      </c>
      <c r="B22" s="33" t="s">
        <v>274</v>
      </c>
      <c r="C22" s="12" t="s">
        <v>275</v>
      </c>
      <c r="D22" s="12" t="s">
        <v>157</v>
      </c>
      <c r="E22" s="12" t="s">
        <v>276</v>
      </c>
      <c r="F22" s="12" t="s">
        <v>277</v>
      </c>
      <c r="G22" s="66">
        <v>2025</v>
      </c>
      <c r="H22" s="35" t="s">
        <v>278</v>
      </c>
    </row>
    <row r="23" spans="1:8" ht="150" x14ac:dyDescent="0.25">
      <c r="A23" s="64">
        <f t="shared" si="0"/>
        <v>21</v>
      </c>
      <c r="B23" s="33" t="s">
        <v>279</v>
      </c>
      <c r="C23" s="12" t="s">
        <v>164</v>
      </c>
      <c r="D23" s="12" t="s">
        <v>157</v>
      </c>
      <c r="E23" s="12" t="s">
        <v>280</v>
      </c>
      <c r="F23" s="12" t="s">
        <v>285</v>
      </c>
      <c r="G23" s="66"/>
      <c r="H23" s="35" t="s">
        <v>281</v>
      </c>
    </row>
    <row r="24" spans="1:8" ht="30" x14ac:dyDescent="0.25">
      <c r="A24" s="64">
        <v>22</v>
      </c>
      <c r="B24" s="33" t="s">
        <v>289</v>
      </c>
      <c r="C24" s="12" t="s">
        <v>178</v>
      </c>
      <c r="D24" s="12" t="s">
        <v>157</v>
      </c>
      <c r="E24" s="12" t="s">
        <v>298</v>
      </c>
      <c r="F24" s="12" t="s">
        <v>299</v>
      </c>
      <c r="G24" s="66">
        <v>2025</v>
      </c>
      <c r="H24" s="35"/>
    </row>
    <row r="25" spans="1:8" x14ac:dyDescent="0.25">
      <c r="A25"/>
    </row>
    <row r="26" spans="1:8" x14ac:dyDescent="0.25">
      <c r="A26"/>
    </row>
    <row r="27" spans="1:8" x14ac:dyDescent="0.25">
      <c r="A27"/>
    </row>
  </sheetData>
  <pageMargins left="0.25" right="0.25" top="0.75" bottom="0.75" header="0.3" footer="0.3"/>
  <pageSetup paperSize="5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zoomScaleNormal="100" workbookViewId="0">
      <pane ySplit="2" topLeftCell="A3" activePane="bottomLeft" state="frozen"/>
      <selection pane="bottomLeft" activeCell="K4" sqref="K4"/>
    </sheetView>
  </sheetViews>
  <sheetFormatPr defaultRowHeight="15" x14ac:dyDescent="0.25"/>
  <cols>
    <col min="1" max="1" width="4.7109375" customWidth="1"/>
    <col min="2" max="2" width="14" style="18" customWidth="1"/>
    <col min="3" max="3" width="22.85546875" customWidth="1"/>
    <col min="4" max="4" width="14.85546875" customWidth="1"/>
    <col min="5" max="5" width="14.28515625" customWidth="1"/>
    <col min="6" max="6" width="17.140625" customWidth="1"/>
    <col min="7" max="7" width="19.28515625" customWidth="1"/>
    <col min="8" max="8" width="21.85546875" customWidth="1"/>
  </cols>
  <sheetData>
    <row r="1" spans="1:8" ht="18.75" x14ac:dyDescent="0.3">
      <c r="A1" s="18"/>
      <c r="B1" s="48" t="s">
        <v>306</v>
      </c>
      <c r="C1" s="45"/>
      <c r="D1" s="44"/>
      <c r="E1" s="46"/>
      <c r="F1" s="47"/>
      <c r="G1" s="47"/>
      <c r="H1" s="46"/>
    </row>
    <row r="2" spans="1:8" ht="18.75" x14ac:dyDescent="0.3">
      <c r="A2" s="43"/>
      <c r="B2" s="55" t="s">
        <v>14</v>
      </c>
      <c r="C2" s="57" t="s">
        <v>1</v>
      </c>
      <c r="D2" s="56" t="s">
        <v>2</v>
      </c>
      <c r="E2" s="57" t="s">
        <v>3</v>
      </c>
      <c r="F2" s="56" t="s">
        <v>4</v>
      </c>
      <c r="G2" s="56" t="s">
        <v>13</v>
      </c>
      <c r="H2" s="57" t="s">
        <v>5</v>
      </c>
    </row>
    <row r="3" spans="1:8" s="3" customFormat="1" ht="60" x14ac:dyDescent="0.25">
      <c r="A3" s="3">
        <v>1</v>
      </c>
      <c r="B3" s="49" t="s">
        <v>205</v>
      </c>
      <c r="C3" s="2" t="s">
        <v>206</v>
      </c>
      <c r="D3" s="49" t="s">
        <v>7</v>
      </c>
      <c r="E3" s="2" t="s">
        <v>207</v>
      </c>
      <c r="F3" s="5" t="s">
        <v>208</v>
      </c>
      <c r="G3" s="5">
        <v>2021</v>
      </c>
      <c r="H3" s="5" t="s">
        <v>209</v>
      </c>
    </row>
    <row r="4" spans="1:8" s="3" customFormat="1" ht="90" x14ac:dyDescent="0.25">
      <c r="A4" s="3">
        <v>2</v>
      </c>
      <c r="B4" s="49" t="s">
        <v>210</v>
      </c>
      <c r="C4" s="2" t="s">
        <v>211</v>
      </c>
      <c r="D4" s="2" t="s">
        <v>212</v>
      </c>
      <c r="E4" s="2" t="s">
        <v>213</v>
      </c>
      <c r="F4" s="2" t="s">
        <v>214</v>
      </c>
      <c r="G4" s="2">
        <v>2023</v>
      </c>
      <c r="H4" s="2"/>
    </row>
  </sheetData>
  <pageMargins left="0.25" right="0.25" top="0.75" bottom="0.75" header="0.3" footer="0.3"/>
  <pageSetup paperSize="5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O24" sqref="O24"/>
    </sheetView>
  </sheetViews>
  <sheetFormatPr defaultRowHeight="15" x14ac:dyDescent="0.25"/>
  <cols>
    <col min="2" max="2" width="10.42578125" bestFit="1" customWidth="1"/>
  </cols>
  <sheetData>
    <row r="1" spans="1:4" ht="18.75" x14ac:dyDescent="0.3">
      <c r="A1" s="102" t="s">
        <v>220</v>
      </c>
      <c r="B1" s="102"/>
      <c r="C1" s="102"/>
      <c r="D1" s="102"/>
    </row>
    <row r="2" spans="1:4" ht="18.75" x14ac:dyDescent="0.3">
      <c r="A2" s="50"/>
      <c r="B2" s="50"/>
      <c r="C2" s="50"/>
    </row>
    <row r="3" spans="1:4" ht="18.75" x14ac:dyDescent="0.3">
      <c r="A3" s="51" t="s">
        <v>226</v>
      </c>
      <c r="B3" s="51" t="s">
        <v>227</v>
      </c>
      <c r="C3" s="50"/>
    </row>
    <row r="4" spans="1:4" ht="18.75" x14ac:dyDescent="0.3">
      <c r="A4" s="51" t="s">
        <v>215</v>
      </c>
      <c r="B4" s="51" t="s">
        <v>221</v>
      </c>
      <c r="C4" s="50"/>
    </row>
    <row r="5" spans="1:4" ht="18.75" x14ac:dyDescent="0.3">
      <c r="A5" s="51" t="s">
        <v>216</v>
      </c>
      <c r="B5" s="51" t="s">
        <v>222</v>
      </c>
      <c r="C5" s="50"/>
    </row>
    <row r="6" spans="1:4" ht="18.75" x14ac:dyDescent="0.3">
      <c r="A6" s="51" t="s">
        <v>217</v>
      </c>
      <c r="B6" s="51" t="s">
        <v>223</v>
      </c>
      <c r="C6" s="50"/>
    </row>
    <row r="7" spans="1:4" ht="18.75" x14ac:dyDescent="0.3">
      <c r="A7" s="51" t="s">
        <v>218</v>
      </c>
      <c r="B7" s="51" t="s">
        <v>224</v>
      </c>
      <c r="C7" s="50"/>
    </row>
    <row r="8" spans="1:4" ht="18.75" x14ac:dyDescent="0.3">
      <c r="A8" s="51" t="s">
        <v>219</v>
      </c>
      <c r="B8" s="51" t="s">
        <v>225</v>
      </c>
      <c r="C8" s="50"/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County Bids</vt:lpstr>
      <vt:lpstr>County Quotes</vt:lpstr>
      <vt:lpstr>Joint Bids</vt:lpstr>
      <vt:lpstr>Joint Quotes</vt:lpstr>
      <vt:lpstr>KEY</vt:lpstr>
      <vt:lpstr>'County Quotes'!Print_Area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mmayhue</dc:creator>
  <cp:lastModifiedBy>Mayhue, Maria</cp:lastModifiedBy>
  <cp:lastPrinted>2020-02-12T20:53:34Z</cp:lastPrinted>
  <dcterms:created xsi:type="dcterms:W3CDTF">2017-01-03T23:27:07Z</dcterms:created>
  <dcterms:modified xsi:type="dcterms:W3CDTF">2020-05-12T15:52:31Z</dcterms:modified>
</cp:coreProperties>
</file>